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tbr-my.sharepoint.com/personal/xskolarr_vutbr_cz/Documents/Prodekan_2026/_Studijni_predpisy/"/>
    </mc:Choice>
  </mc:AlternateContent>
  <xr:revisionPtr revIDLastSave="1" documentId="8_{47500A02-A576-4AEF-8AAF-15F1F9F44D53}" xr6:coauthVersionLast="47" xr6:coauthVersionMax="47" xr10:uidLastSave="{FB53575C-44FA-4FAB-B377-0CCAA9C404CE}"/>
  <bookViews>
    <workbookView xWindow="-98" yWindow="-98" windowWidth="20715" windowHeight="13155" activeTab="1" xr2:uid="{00000000-000D-0000-FFFF-FFFF00000000}"/>
  </bookViews>
  <sheets>
    <sheet name="BSP a NSP" sheetId="6" r:id="rId1"/>
    <sheet name="SZŘ" sheetId="4" r:id="rId2"/>
    <sheet name="Rozh_c_24_2017_P1" sheetId="3" r:id="rId3"/>
    <sheet name="Prázdniny 2026_27" sheetId="2" r:id="rId4"/>
  </sheets>
  <definedNames>
    <definedName name="_xlnm.Print_Area" localSheetId="0">'BSP a NSP'!$A$1:$BI$58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" i="6" l="1"/>
  <c r="N6" i="6"/>
  <c r="F6" i="6" l="1"/>
  <c r="G6" i="6" s="1"/>
  <c r="H6" i="6" s="1"/>
  <c r="G5" i="6"/>
  <c r="H5" i="6" s="1"/>
  <c r="X4" i="6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4" i="6" s="1"/>
  <c r="AY4" i="6" s="1"/>
  <c r="AZ4" i="6" s="1"/>
  <c r="BA4" i="6" s="1"/>
  <c r="BB4" i="6" s="1"/>
  <c r="BC4" i="6" s="1"/>
  <c r="BD4" i="6" s="1"/>
  <c r="F4" i="6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I5" i="6" l="1"/>
  <c r="J5" i="6" s="1"/>
  <c r="K5" i="6" s="1"/>
  <c r="L5" i="6" s="1"/>
  <c r="M5" i="6" s="1"/>
  <c r="N5" i="6" s="1"/>
  <c r="O5" i="6" s="1"/>
  <c r="P5" i="6" s="1"/>
  <c r="Q5" i="6" s="1"/>
  <c r="I6" i="6"/>
  <c r="J6" i="6" s="1"/>
  <c r="K6" i="6" s="1"/>
  <c r="L6" i="6" s="1"/>
  <c r="O6" i="6" s="1"/>
  <c r="P6" i="6" s="1"/>
  <c r="Q6" i="6" l="1"/>
  <c r="R6" i="6" s="1"/>
  <c r="S6" i="6" s="1"/>
  <c r="T5" i="6"/>
  <c r="U5" i="6" s="1"/>
  <c r="W5" i="6" s="1"/>
  <c r="X5" i="6" s="1"/>
  <c r="Y5" i="6" s="1"/>
  <c r="Z5" i="6" s="1"/>
  <c r="AA5" i="6" s="1"/>
  <c r="AB5" i="6" s="1"/>
  <c r="AC5" i="6" s="1"/>
  <c r="AD5" i="6" s="1"/>
  <c r="W6" i="6" l="1"/>
  <c r="X6" i="6" s="1"/>
  <c r="Y6" i="6" s="1"/>
  <c r="T6" i="6"/>
  <c r="U6" i="6" s="1"/>
  <c r="Z6" i="6"/>
  <c r="AA6" i="6" s="1"/>
  <c r="AB6" i="6" s="1"/>
  <c r="AC6" i="6" s="1"/>
  <c r="AD6" i="6" s="1"/>
  <c r="AE6" i="6" s="1"/>
  <c r="AF6" i="6" s="1"/>
  <c r="AG6" i="6" s="1"/>
  <c r="AH6" i="6" s="1"/>
  <c r="AI6" i="6" s="1"/>
  <c r="AJ6" i="6" s="1"/>
  <c r="AK6" i="6" s="1"/>
  <c r="AL6" i="6" s="1"/>
  <c r="AO6" i="6" s="1"/>
  <c r="AP6" i="6" s="1"/>
  <c r="AQ6" i="6" s="1"/>
  <c r="AR6" i="6" s="1"/>
  <c r="AS6" i="6" s="1"/>
  <c r="AT6" i="6" s="1"/>
  <c r="AU6" i="6" s="1"/>
  <c r="AV6" i="6" s="1"/>
  <c r="AW6" i="6" s="1"/>
  <c r="AX6" i="6" s="1"/>
  <c r="AY6" i="6" s="1"/>
  <c r="BB6" i="6" s="1"/>
  <c r="BC6" i="6" s="1"/>
  <c r="BD6" i="6" s="1"/>
  <c r="AE5" i="6"/>
  <c r="AF5" i="6" s="1"/>
  <c r="AG5" i="6" s="1"/>
  <c r="AH5" i="6" s="1"/>
  <c r="AI5" i="6" l="1"/>
  <c r="AJ5" i="6" s="1"/>
  <c r="AK5" i="6" s="1"/>
  <c r="AL5" i="6" s="1"/>
  <c r="AM5" i="6" s="1"/>
  <c r="AN5" i="6" s="1"/>
  <c r="AO5" i="6" s="1"/>
  <c r="AP5" i="6" s="1"/>
  <c r="AQ5" i="6" s="1"/>
  <c r="AT5" i="6" s="1"/>
  <c r="AU5" i="6" s="1"/>
  <c r="AV5" i="6" l="1"/>
  <c r="AW5" i="6" s="1"/>
  <c r="AX5" i="6" s="1"/>
  <c r="AY5" i="6" s="1"/>
  <c r="AZ5" i="6" s="1"/>
  <c r="BA5" i="6" s="1"/>
  <c r="BB5" i="6" s="1"/>
  <c r="BC5" i="6" s="1"/>
  <c r="BD5" i="6" s="1"/>
</calcChain>
</file>

<file path=xl/sharedStrings.xml><?xml version="1.0" encoding="utf-8"?>
<sst xmlns="http://schemas.openxmlformats.org/spreadsheetml/2006/main" count="377" uniqueCount="331">
  <si>
    <r>
      <t xml:space="preserve">Příloha č. 1 k SD č. </t>
    </r>
    <r>
      <rPr>
        <b/>
        <sz val="18"/>
        <color indexed="8"/>
        <rFont val="Arial"/>
        <family val="2"/>
        <charset val="238"/>
      </rPr>
      <t>X</t>
    </r>
    <r>
      <rPr>
        <b/>
        <sz val="18"/>
        <rFont val="Arial"/>
        <family val="2"/>
        <charset val="238"/>
      </rPr>
      <t>/2026</t>
    </r>
  </si>
  <si>
    <t>Časový plán výuky bakalářských a navaz. magisterských studijních programů na FAST VUT v akademickém roce 2026/2027</t>
  </si>
  <si>
    <t>Rok</t>
  </si>
  <si>
    <t>IMAT</t>
  </si>
  <si>
    <t>Imatrikulace pro 1. ročníky BSP v prezenční formě studia</t>
  </si>
  <si>
    <t>Měsíc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</si>
  <si>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</si>
  <si>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</si>
  <si>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</si>
  <si>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</si>
  <si>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</si>
  <si>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</si>
  <si>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</si>
  <si>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</si>
  <si>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</si>
  <si>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</si>
  <si>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</si>
  <si>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</si>
  <si>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Výuka v semestru</t>
  </si>
  <si>
    <t>Kalendářní týden</t>
  </si>
  <si>
    <t>Zkouškové období</t>
  </si>
  <si>
    <t>od</t>
  </si>
  <si>
    <t>Doplňkový termín pro zkoušení</t>
  </si>
  <si>
    <t xml:space="preserve">                           do</t>
  </si>
  <si>
    <t>Bak. a dipl. projekt, SZZ, ÚSZ, recenze, promoce</t>
  </si>
  <si>
    <t>Prezenční forma studia</t>
  </si>
  <si>
    <t>1. r. BSP SI (3)</t>
  </si>
  <si>
    <t>V Á N O Č N Í  P R Á Z D N I N Y</t>
  </si>
  <si>
    <t xml:space="preserve"> H L A V N Í   P R Á Z D N I N Y</t>
  </si>
  <si>
    <t>Odevzdání bakalářských nebo diplomových prací</t>
  </si>
  <si>
    <t>1. r. BSP CE (3)</t>
  </si>
  <si>
    <t>Odborná praxe</t>
  </si>
  <si>
    <t>1.–2.  r. BSP ENI</t>
  </si>
  <si>
    <t>Povinné soustředění</t>
  </si>
  <si>
    <t>2.–3. r. BSP SI (4)</t>
  </si>
  <si>
    <t>Konzultace</t>
  </si>
  <si>
    <t>2.–3. r. BSP CE (4)</t>
  </si>
  <si>
    <t>Prázdniny</t>
  </si>
  <si>
    <t>2.–3. r. BSP ME</t>
  </si>
  <si>
    <t>BSP</t>
  </si>
  <si>
    <t>Bakalářský studijní program</t>
  </si>
  <si>
    <t>2.–3. r. BSP EVB</t>
  </si>
  <si>
    <t>NSP</t>
  </si>
  <si>
    <t>Navazující magisterský studijní program</t>
  </si>
  <si>
    <t>1.–2. r. BSP GK</t>
  </si>
  <si>
    <t>BSP SI (3)</t>
  </si>
  <si>
    <t>Studijní programy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</si>
  <si>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Stavební inženýrství</t>
    </r>
    <r>
      <rPr>
        <b/>
        <sz val="10"/>
        <rFont val="Open Sans"/>
        <family val="2"/>
        <charset val="238"/>
      </rPr>
      <t xml:space="preserve"> (3 letý) – PFS</t>
    </r>
  </si>
  <si>
    <t>1.–3. r. BSP APS</t>
  </si>
  <si>
    <t>BSP–NPS (3)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</si>
  <si>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Stavební inženýrství – navrhování pozemních stabveb</t>
    </r>
    <r>
      <rPr>
        <b/>
        <sz val="10"/>
        <rFont val="Open Sans"/>
        <family val="2"/>
        <charset val="238"/>
      </rPr>
      <t xml:space="preserve"> (3 letý) – KFS</t>
    </r>
  </si>
  <si>
    <t>BSP CE (3)</t>
  </si>
  <si>
    <r>
      <t>Civil Engineering</t>
    </r>
    <r>
      <rPr>
        <b/>
        <sz val="10"/>
        <rFont val="Open Sans"/>
        <family val="2"/>
        <charset val="238"/>
      </rPr>
      <t xml:space="preserve"> (3 letý)</t>
    </r>
  </si>
  <si>
    <t>3.  r. BSP ENI</t>
  </si>
  <si>
    <t>BSP SI (4)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</si>
  <si>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Stavební inženýrství</t>
    </r>
    <r>
      <rPr>
        <b/>
        <sz val="10"/>
        <rFont val="Open Sans"/>
        <family val="2"/>
        <charset val="238"/>
      </rPr>
      <t xml:space="preserve"> (4 letý) – PFS a KFS</t>
    </r>
  </si>
  <si>
    <t>4. r. BSP SI</t>
  </si>
  <si>
    <t>RECENZE</t>
  </si>
  <si>
    <t>SZZ</t>
  </si>
  <si>
    <t>PROMOCE</t>
  </si>
  <si>
    <t>BSP CE (4)</t>
  </si>
  <si>
    <r>
      <t>Civil Engineering</t>
    </r>
    <r>
      <rPr>
        <b/>
        <sz val="10"/>
        <rFont val="Open Sans"/>
        <family val="2"/>
        <charset val="238"/>
      </rPr>
      <t xml:space="preserve"> (4 letý)</t>
    </r>
  </si>
  <si>
    <t>4. r. BSP CE</t>
  </si>
  <si>
    <t>BSP GK</t>
  </si>
  <si>
    <t>BSP Geodézie a kartografie</t>
  </si>
  <si>
    <t>4. r. BSP ME</t>
  </si>
  <si>
    <t>BSP APS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</si>
  <si>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Architektura pozemních staveb</t>
    </r>
  </si>
  <si>
    <t>4. r. BSP EVB</t>
  </si>
  <si>
    <t>BSP MI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</si>
  <si>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Městské inženýrství</t>
    </r>
  </si>
  <si>
    <t>3. r. BSP GK</t>
  </si>
  <si>
    <t>BSP EVB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</si>
  <si>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Environmentálně vyspělé budovy</t>
    </r>
  </si>
  <si>
    <t>4. r. BSP APS</t>
  </si>
  <si>
    <t>ÚSZ</t>
  </si>
  <si>
    <t>OBHAJOBA</t>
  </si>
  <si>
    <t>BSP ENI</t>
  </si>
  <si>
    <r>
      <rPr>
        <b/>
        <sz val="10"/>
        <rFont val="Open Sans"/>
        <family val="2"/>
        <charset val="238"/>
      </rPr>
      <t xml:space="preserve">BSP </t>
    </r>
    <r>
      <rPr>
        <b/>
        <i/>
        <sz val="10"/>
        <rFont val="Open Sans"/>
        <family val="2"/>
        <charset val="238"/>
      </rPr>
      <t>Environmentální inženýrství</t>
    </r>
  </si>
  <si>
    <t>NSP SI–S</t>
  </si>
  <si>
    <r>
      <rPr>
        <b/>
        <sz val="10"/>
        <rFont val="Open Sans"/>
        <family val="2"/>
        <charset val="238"/>
      </rPr>
      <t xml:space="preserve">NSP </t>
    </r>
    <r>
      <rPr>
        <b/>
        <i/>
        <sz val="10"/>
        <rFont val="Open Sans"/>
        <family val="2"/>
        <charset val="238"/>
      </rPr>
      <t>Stavební inženýrství – pozemní stavby</t>
    </r>
    <r>
      <rPr>
        <b/>
        <sz val="10"/>
        <rFont val="Open Sans"/>
        <family val="2"/>
        <charset val="238"/>
      </rPr>
      <t xml:space="preserve"> – PFS a KFS</t>
    </r>
  </si>
  <si>
    <t>NSP SI–K</t>
  </si>
  <si>
    <r>
      <rPr>
        <b/>
        <sz val="10"/>
        <rFont val="Open Sans"/>
        <family val="2"/>
        <charset val="238"/>
      </rPr>
      <t xml:space="preserve">NSP </t>
    </r>
    <r>
      <rPr>
        <b/>
        <i/>
        <sz val="10"/>
        <rFont val="Open Sans"/>
        <family val="2"/>
        <charset val="238"/>
      </rPr>
      <t>Stavební inženýrství – konstrukce a dopravní stavby</t>
    </r>
  </si>
  <si>
    <t>NSP SI–M</t>
  </si>
  <si>
    <t>Stavební inženýrství – stavební materiály a technologie</t>
  </si>
  <si>
    <t>1. r. NSP SI-S, SI-K, SI-M, SI-V, SI-E</t>
  </si>
  <si>
    <t>NSP SI–V</t>
  </si>
  <si>
    <t>Stavební inženýrství – vodní hospodářství a vodní stavby</t>
  </si>
  <si>
    <t>1. r. NSP CE</t>
  </si>
  <si>
    <t>NSP SI–E</t>
  </si>
  <si>
    <t>Stavební inženýrství – management stavebnictví</t>
  </si>
  <si>
    <t>1. r. NSP EVB</t>
  </si>
  <si>
    <t>SI–R</t>
  </si>
  <si>
    <t>Stavební inženýrství – realizace staveb</t>
  </si>
  <si>
    <t>1. r. NSP GK</t>
  </si>
  <si>
    <t>NSP ME</t>
  </si>
  <si>
    <r>
      <rPr>
        <b/>
        <sz val="10"/>
        <rFont val="Open Sans"/>
        <family val="2"/>
        <charset val="238"/>
      </rPr>
      <t xml:space="preserve">NSP </t>
    </r>
    <r>
      <rPr>
        <b/>
        <i/>
        <sz val="10"/>
        <rFont val="Open Sans"/>
        <family val="2"/>
        <charset val="238"/>
      </rPr>
      <t>Městské inženýrství</t>
    </r>
  </si>
  <si>
    <t>1. r. NSP ME</t>
  </si>
  <si>
    <t>NSP EVB</t>
  </si>
  <si>
    <r>
      <rPr>
        <b/>
        <sz val="10"/>
        <rFont val="Open Sans"/>
        <family val="2"/>
        <charset val="238"/>
      </rPr>
      <t xml:space="preserve">NSP </t>
    </r>
    <r>
      <rPr>
        <b/>
        <i/>
        <sz val="10"/>
        <rFont val="Open Sans"/>
        <family val="2"/>
        <charset val="238"/>
      </rPr>
      <t>Environmentálně vyspělé budovy</t>
    </r>
  </si>
  <si>
    <t>1. r. NSP SI-R</t>
  </si>
  <si>
    <t xml:space="preserve"> HLAVNÍ   PRÁZDNINY</t>
  </si>
  <si>
    <t>Ústní státní závěrečné zkoušky</t>
  </si>
  <si>
    <t>1. r. NSP ARS</t>
  </si>
  <si>
    <t>PRÁZDNINY</t>
  </si>
  <si>
    <t>Státní závěrečné zkoušky</t>
  </si>
  <si>
    <t>2. r. NSP SI-S, SI-K, SI-M, SI-V, SI-E</t>
  </si>
  <si>
    <t>28. 9. 2026</t>
  </si>
  <si>
    <t>Svátky</t>
  </si>
  <si>
    <t>Pondělí (Den české státnosti)</t>
  </si>
  <si>
    <t>2. r. NSP CE</t>
  </si>
  <si>
    <t>28. 10. 2026</t>
  </si>
  <si>
    <t>Středa (Den vzniku Československa)</t>
  </si>
  <si>
    <t>2. r. NSP ME</t>
  </si>
  <si>
    <t>17. 11. 2026</t>
  </si>
  <si>
    <t>Úterý (Den boje za svobodu a demokracii)</t>
  </si>
  <si>
    <t>2. r. NSP SI-R</t>
  </si>
  <si>
    <t>24. 12. 2026</t>
  </si>
  <si>
    <t>Čtvrtek (Štědrý den)</t>
  </si>
  <si>
    <t>2. r. NSP EVB</t>
  </si>
  <si>
    <t>25. 12. 2026</t>
  </si>
  <si>
    <t>Pátek (1. svátek vánoční)</t>
  </si>
  <si>
    <t>2. r. NSP GK</t>
  </si>
  <si>
    <t>26. 12. 2026</t>
  </si>
  <si>
    <t>Sobota (2. svátek vánoční)</t>
  </si>
  <si>
    <t>1. 1. 2027</t>
  </si>
  <si>
    <t>Pátek (Nový rok a Den obnovy samostatného českého státu)</t>
  </si>
  <si>
    <t>26. 3. 2027</t>
  </si>
  <si>
    <t>Pátek (Velký pátek)</t>
  </si>
  <si>
    <t>29. 3. 2027</t>
  </si>
  <si>
    <t>Pondělí (Velikonoční pondělí)</t>
  </si>
  <si>
    <t>2. r. NSP ARS</t>
  </si>
  <si>
    <t>1. 5. 2027</t>
  </si>
  <si>
    <t>Sobota (Svátek práce)</t>
  </si>
  <si>
    <t>8. 5. 2027</t>
  </si>
  <si>
    <t>Sobota (Den vítězství)</t>
  </si>
  <si>
    <t>5. 7. 2027</t>
  </si>
  <si>
    <t>Pondělí (Den věrozvěstů Cyrila a Metoděje)</t>
  </si>
  <si>
    <t>6. 7. 2027</t>
  </si>
  <si>
    <t>Úterý (Den upálení mistra Jana Husa)</t>
  </si>
  <si>
    <t>Kombinovaná forma studia</t>
  </si>
  <si>
    <t>1. r. BSP SI–NPS (3)</t>
  </si>
  <si>
    <t>2. 11. 2026</t>
  </si>
  <si>
    <t>Pondělí (Památka zesnulých)</t>
  </si>
  <si>
    <t>2. r. BSP SI (4)</t>
  </si>
  <si>
    <r>
      <t xml:space="preserve">1 týden v LS – </t>
    </r>
    <r>
      <rPr>
        <b/>
        <i/>
        <sz val="10"/>
        <rFont val="Open Sans"/>
        <family val="2"/>
        <charset val="238"/>
      </rPr>
      <t>Výuka v terénu z geodézie</t>
    </r>
    <r>
      <rPr>
        <b/>
        <sz val="10"/>
        <rFont val="Times New Roman"/>
        <family val="1"/>
        <charset val="238"/>
      </rPr>
      <t/>
    </r>
  </si>
  <si>
    <t>2.–3. r. BSP SI</t>
  </si>
  <si>
    <t>2. r. BSP CE (4)</t>
  </si>
  <si>
    <r>
      <t xml:space="preserve">1 týden v LS – </t>
    </r>
    <r>
      <rPr>
        <b/>
        <i/>
        <sz val="10"/>
        <rFont val="Open Sans"/>
        <family val="2"/>
        <charset val="238"/>
      </rPr>
      <t>Field training in Geodesy</t>
    </r>
  </si>
  <si>
    <t>1. r. NSP SI–S</t>
  </si>
  <si>
    <t>3. r. BSP SI (4) K</t>
  </si>
  <si>
    <r>
      <t xml:space="preserve">2 týdny v LS – </t>
    </r>
    <r>
      <rPr>
        <b/>
        <i/>
        <sz val="10"/>
        <rFont val="Open Sans"/>
        <family val="2"/>
        <charset val="238"/>
      </rPr>
      <t>Výuka v terénu (K)</t>
    </r>
    <r>
      <rPr>
        <b/>
        <sz val="10"/>
        <rFont val="Open Sans"/>
        <family val="2"/>
        <charset val="238"/>
      </rPr>
      <t xml:space="preserve"> – specializace </t>
    </r>
    <r>
      <rPr>
        <b/>
        <i/>
        <sz val="10"/>
        <rFont val="Open Sans"/>
        <family val="2"/>
        <charset val="238"/>
      </rPr>
      <t>Kontr. a dopravní stavby</t>
    </r>
  </si>
  <si>
    <t>3. r. BSP SI (4) V</t>
  </si>
  <si>
    <r>
      <t xml:space="preserve">1 týden v LS – </t>
    </r>
    <r>
      <rPr>
        <b/>
        <i/>
        <sz val="10"/>
        <rFont val="Open Sans"/>
        <family val="2"/>
        <charset val="238"/>
      </rPr>
      <t>Výuka v terénu (V) – specializace Vodní hosp. a vodní stavby</t>
    </r>
  </si>
  <si>
    <t>1. r. BSP GK</t>
  </si>
  <si>
    <r>
      <t xml:space="preserve">3 týdny v LS – </t>
    </r>
    <r>
      <rPr>
        <b/>
        <i/>
        <sz val="10"/>
        <rFont val="Open Sans"/>
        <family val="2"/>
        <charset val="238"/>
      </rPr>
      <t>Výuka v terénu 1</t>
    </r>
  </si>
  <si>
    <t>2. r. BSP GK</t>
  </si>
  <si>
    <r>
      <t xml:space="preserve">3 týdny v LS – </t>
    </r>
    <r>
      <rPr>
        <b/>
        <i/>
        <sz val="10"/>
        <rFont val="Open Sans"/>
        <family val="2"/>
        <charset val="238"/>
      </rPr>
      <t>Výuka v terénu 2</t>
    </r>
  </si>
  <si>
    <r>
      <t xml:space="preserve">2 týdny v LS – </t>
    </r>
    <r>
      <rPr>
        <b/>
        <i/>
        <sz val="10"/>
        <rFont val="Open Sans"/>
        <family val="2"/>
        <charset val="238"/>
      </rPr>
      <t>Výuka v terénu 3</t>
    </r>
  </si>
  <si>
    <t>2. r. NSP SI-S</t>
  </si>
  <si>
    <t>2. r. NSP SI–V</t>
  </si>
  <si>
    <r>
      <t xml:space="preserve">1 týden v ZS – </t>
    </r>
    <r>
      <rPr>
        <b/>
        <i/>
        <sz val="10"/>
        <rFont val="Open Sans"/>
        <family val="2"/>
        <charset val="238"/>
      </rPr>
      <t>Odborná exkurze</t>
    </r>
    <r>
      <rPr>
        <b/>
        <sz val="10"/>
        <rFont val="Times New Roman"/>
        <family val="1"/>
        <charset val="238"/>
      </rPr>
      <t/>
    </r>
  </si>
  <si>
    <r>
      <t xml:space="preserve">3 týdny v LS – </t>
    </r>
    <r>
      <rPr>
        <b/>
        <i/>
        <sz val="10"/>
        <rFont val="Open Sans"/>
        <family val="2"/>
        <charset val="238"/>
      </rPr>
      <t>Výuka v terénu 4</t>
    </r>
  </si>
  <si>
    <r>
      <t xml:space="preserve">1 týden v LS – </t>
    </r>
    <r>
      <rPr>
        <b/>
        <i/>
        <sz val="10"/>
        <rFont val="Open Sans"/>
        <family val="2"/>
        <charset val="238"/>
      </rPr>
      <t>Odborná exkurze</t>
    </r>
    <r>
      <rPr>
        <b/>
        <sz val="10"/>
        <rFont val="Times New Roman"/>
        <family val="1"/>
        <charset val="238"/>
      </rPr>
      <t/>
    </r>
  </si>
  <si>
    <t>Doplňkový termín pro zkoušení pro všechny ročníky všech studijních programů.</t>
  </si>
  <si>
    <t>Začátek akademického roku 1. 9. 2026 (Út).</t>
  </si>
  <si>
    <t>Státní svátek 28. 9. 2026 (Po).</t>
  </si>
  <si>
    <t>Státní svátek 28. 10. 2026 (St).</t>
  </si>
  <si>
    <t>Podzimní prázdniny 29. a 30. 10. 2026 (Čt a Pá).</t>
  </si>
  <si>
    <t>Státní svátek 17. 11. 2026 (Út).</t>
  </si>
  <si>
    <t>Děk. volno (21. – 23. 12. 2026), 
celofakultní dovolená (28. – 31. 12. 2026).</t>
  </si>
  <si>
    <t>Svátky 24.–26. 12. 2026 (Čt–So).</t>
  </si>
  <si>
    <t>Vánoční prázdniny na základních a středních školách 23. 12. 2026 (St) – 3. 1. 2027 (Ne).</t>
  </si>
  <si>
    <t>Pololetní prázdniny 29. 1. 2027 (Pá).</t>
  </si>
  <si>
    <t>Jarní prázniny (Brno) 22. – 28. 2. 2027.</t>
  </si>
  <si>
    <t>Velikonoční prázdniny na základních a středních školách 25. 3. – 29. 3. 2026 (čtvrtek–pondělí).</t>
  </si>
  <si>
    <t>Státní svátek 1. 5. 2027 (So).</t>
  </si>
  <si>
    <t>Státní svátek 8. 5. 2027 (So).</t>
  </si>
  <si>
    <t>Konec školního roku 30. 6. 2027 (St).</t>
  </si>
  <si>
    <t>Státní svátky 5. a 6. 7. 2027 (Po a Út)</t>
  </si>
  <si>
    <t>Konec akademického roku – 31. 8. 2027 (Út).</t>
  </si>
  <si>
    <t>Začátek akademického roku – 1. 9. 2027 (St).</t>
  </si>
  <si>
    <t>Plánovací kalendář 2023 online (kalendar-online.cz)</t>
  </si>
  <si>
    <t>Plánovací kalendář 2024 online (kalendar-online.cz)</t>
  </si>
  <si>
    <t>APS</t>
  </si>
  <si>
    <t>Odevzdání bakalářské práce</t>
  </si>
  <si>
    <t>5. 2. 2027 (Pá)</t>
  </si>
  <si>
    <t>6. 2. 2026 (Pá)</t>
  </si>
  <si>
    <t>7. 2. 2025</t>
  </si>
  <si>
    <t>https://kalendar.beda.cz/statni-svatky-v-roce?year=2023</t>
  </si>
  <si>
    <t>Recenze</t>
  </si>
  <si>
    <t>8. 2. – 19. 3. 2027</t>
  </si>
  <si>
    <t>9. 2. – 20. 3. 2026</t>
  </si>
  <si>
    <t>10. 2. – 21. 3. 2025</t>
  </si>
  <si>
    <t>https://kalendar.beda.cz/statni-svatky-v-roce?year=2024</t>
  </si>
  <si>
    <t>Kontrola splnění stud. pov.</t>
  </si>
  <si>
    <t>10. 5. 2027 (Po)</t>
  </si>
  <si>
    <t>do 11. 5. 2026 (Po)</t>
  </si>
  <si>
    <t>do 12. 5. 2025 (Po)</t>
  </si>
  <si>
    <t>Řádný termín ÚSZ</t>
  </si>
  <si>
    <t>11. a 12. 5. 2027 (Út a St)</t>
  </si>
  <si>
    <t>12. a 13. 5. 2026 (Út a ST)</t>
  </si>
  <si>
    <t>13. a 14. 5. 2025 (Út a St)</t>
  </si>
  <si>
    <t>https://www.kalendar-online.cz/planovaci-kalendar-2025</t>
  </si>
  <si>
    <t>Náhradní termín ÚSZ</t>
  </si>
  <si>
    <t>2. 6. 2027 (St)</t>
  </si>
  <si>
    <t>3. 6. 2026 (St)</t>
  </si>
  <si>
    <t>4. 6. 2025 (St)</t>
  </si>
  <si>
    <t>https://kalendar.beda.cz/statni-svatky-v-roce?year=2025</t>
  </si>
  <si>
    <t>Obhajoba BP</t>
  </si>
  <si>
    <t>7. 6. – 11. 2. 2027</t>
  </si>
  <si>
    <t>8. 6. – 12. 6. 2026</t>
  </si>
  <si>
    <t>9. 6. – 13. 6. 2025 (Pá)</t>
  </si>
  <si>
    <t>Promoce</t>
  </si>
  <si>
    <t>28. 6. – 2. 7. 2027</t>
  </si>
  <si>
    <t>29. 6. – 3. 7. 2026</t>
  </si>
  <si>
    <t>30. 6. – 4. 7. 2025</t>
  </si>
  <si>
    <t>https://www.kalendar-online.cz/planovaci-kalendar-2026</t>
  </si>
  <si>
    <t>https://kalendar.beda.cz/statni-svatky-v-roce?year=2026</t>
  </si>
  <si>
    <t>NAŘÍZENÍ VLÁDY č. 274/2016 Sb.,  ze dne 24. srpna 2016</t>
  </si>
  <si>
    <t xml:space="preserve">I. Specifické požadavky na distanční a kombinovanou formu studia </t>
  </si>
  <si>
    <t>o standardech pro akreditace ve vysokém školství</t>
  </si>
  <si>
    <r>
      <t xml:space="preserve">2. Bakalářské a magisterské studijní programy v kombinované formě studia jsou navrženy tak, aby obsahovaly alespoň </t>
    </r>
    <r>
      <rPr>
        <b/>
        <sz val="10"/>
        <rFont val="Open Sans"/>
        <family val="2"/>
        <charset val="238"/>
      </rPr>
      <t>80 hodin</t>
    </r>
    <r>
      <rPr>
        <sz val="10"/>
        <rFont val="Open Sans"/>
        <family val="2"/>
        <charset val="238"/>
      </rPr>
      <t xml:space="preserve"> přímé výuky za semestr, </t>
    </r>
    <r>
      <rPr>
        <b/>
        <sz val="10"/>
        <rFont val="Open Sans"/>
        <family val="2"/>
        <charset val="238"/>
      </rPr>
      <t>s výjimkou posledního semestru studia</t>
    </r>
    <r>
      <rPr>
        <sz val="10"/>
        <rFont val="Open Sans"/>
        <family val="2"/>
        <charset val="238"/>
      </rPr>
      <t xml:space="preserve">, věnovaného především zpracování kvalifikační práce. </t>
    </r>
  </si>
  <si>
    <t>https://www.kalendar-online.cz/planovaci-kalendar-2027</t>
  </si>
  <si>
    <t>https://kalendar.beda.cz/statni-svatky-v-roce?year=2027</t>
  </si>
  <si>
    <t>Po</t>
  </si>
  <si>
    <t>28. září</t>
  </si>
  <si>
    <t>Den české státnosti</t>
  </si>
  <si>
    <t>St</t>
  </si>
  <si>
    <t>28. říjen</t>
  </si>
  <si>
    <t>Den vzniku Československa</t>
  </si>
  <si>
    <t>Út</t>
  </si>
  <si>
    <t>17. listopad</t>
  </si>
  <si>
    <t>Den boje za svobodu a demokracii</t>
  </si>
  <si>
    <t>Čt</t>
  </si>
  <si>
    <t>24. prosinec</t>
  </si>
  <si>
    <t>Štědrý den</t>
  </si>
  <si>
    <t>Pá</t>
  </si>
  <si>
    <t>25. prosinec</t>
  </si>
  <si>
    <t>1. svátek vánoční</t>
  </si>
  <si>
    <t>So</t>
  </si>
  <si>
    <t>26. prosinec</t>
  </si>
  <si>
    <t>2. svátek vánoční</t>
  </si>
  <si>
    <t>1. leden</t>
  </si>
  <si>
    <t>Nový rok a Den obnovy samostatného českého státu</t>
  </si>
  <si>
    <t>26. březen</t>
  </si>
  <si>
    <t>Velký pátek</t>
  </si>
  <si>
    <t>29. březen</t>
  </si>
  <si>
    <t>Velikonoční pondělí</t>
  </si>
  <si>
    <t>1. květen</t>
  </si>
  <si>
    <t>Svátek práce</t>
  </si>
  <si>
    <t>8. květen</t>
  </si>
  <si>
    <t>Den vítězství</t>
  </si>
  <si>
    <t>5. červenec</t>
  </si>
  <si>
    <t>Den věrozvěstů Cyrila a Metoděje</t>
  </si>
  <si>
    <t>6. červenec</t>
  </si>
  <si>
    <t>Den upálení mistra Jana Husa</t>
  </si>
  <si>
    <t xml:space="preserve">ÚPLNÉ ZNĚNÍ STUDIJNÍHO A ZKUŠEBNÍHO ŘÁDU VUT 
 </t>
  </si>
  <si>
    <t>od 25. 11. 2025</t>
  </si>
  <si>
    <t>Článek 3</t>
  </si>
  <si>
    <t>Akademický rok a časové členění</t>
  </si>
  <si>
    <t>Akademický rok trvá dvanáct měsíců a začíná 1. září. Akademický rok se člení na zimní a letní semestr. Každý semestr se dále člení na období výuky, zkouškové období a období prázdnin.</t>
  </si>
  <si>
    <t>V každém semestru je zpravidla 13 týdnů výuky a zpravidla 5 týdnů zkouškového období.</t>
  </si>
  <si>
    <t>Výuka je organizována v prezenční formě studia zpravidla podle týdenních rozvrhů, v distanční a kombinované formě zpravidla podle semestrálních rozvrhů.</t>
  </si>
  <si>
    <t>Pokud tak stanoví studijní plán, lze po dobu prázdnin konat praxe, výuku v terénu, letní školy a exkurze.</t>
  </si>
  <si>
    <t>Pro výuku mohou být studenti rozděleni do přednáškových a studijních skupin.</t>
  </si>
  <si>
    <t>Rektor každoročně určí začátek výuky v každém semestru a vyhlásí časový plán akademického roku pro studenty nezapsané na žádné z fakult. Časový plán akademického roku pro studenty fakult vyhlašuje děkan.</t>
  </si>
  <si>
    <t>Časový plán akademického roku stanovuje zejména:</t>
  </si>
  <si>
    <t>a)</t>
  </si>
  <si>
    <t>začátek a konec zkouškového období a prázdnin v jednotlivých semestrech,</t>
  </si>
  <si>
    <t>b)</t>
  </si>
  <si>
    <t>konečný termín pro vykonání zkoušek v akademickém roce,</t>
  </si>
  <si>
    <t>c)</t>
  </si>
  <si>
    <t>termíny pro kontrolu studia,</t>
  </si>
  <si>
    <t>d)</t>
  </si>
  <si>
    <t>období, v němž se konají státní závěrečné zkoušky a termíny pro podávání přihlášek ke státním závěrečným zkouškám.</t>
  </si>
  <si>
    <t>Studium v bakalářských a magisterských studijních programech je členěno do jednotlivých úseků studia tak, aby bylo možné provádět průběžnou kontrolu studia a zápis do dalšího úseku studia. Úsekem studia může být semestr, akademický rok, nebo blok studia.</t>
  </si>
  <si>
    <t>Plánovací kalendář 2021 online (kalendar-online.cz)</t>
  </si>
  <si>
    <t>Plánovací kalendář 2022 online (kalendar-online.cz)</t>
  </si>
  <si>
    <t>ROZHODNUTÍ REKTORA Č. 24/2017</t>
  </si>
  <si>
    <t>Časová struktura výukové části akademického roku</t>
  </si>
  <si>
    <t>Příloha č. 1</t>
  </si>
  <si>
    <t>R24/2017</t>
  </si>
  <si>
    <t>ČASOVÁ STRUKTURA VÝUKOVÉ ČÁSTI PRO AKADEMICKÝ ROK 2026/2027</t>
  </si>
  <si>
    <t>Článek 1</t>
  </si>
  <si>
    <t>Časová struktura výukové části akademického roku 2026/2027 je stanovena takto:</t>
  </si>
  <si>
    <t>-</t>
  </si>
  <si>
    <r>
      <t xml:space="preserve">začátek výuky v zimním semestru akademického roku 2026/2027 se stanovuje na pondělí </t>
    </r>
    <r>
      <rPr>
        <b/>
        <sz val="10"/>
        <color rgb="FFFF0000"/>
        <rFont val="Open Sans"/>
        <family val="2"/>
        <charset val="238"/>
      </rPr>
      <t>14. září 2026</t>
    </r>
    <r>
      <rPr>
        <sz val="10"/>
        <rFont val="Open Sans"/>
        <family val="2"/>
        <charset val="238"/>
      </rPr>
      <t>;</t>
    </r>
  </si>
  <si>
    <r>
      <t xml:space="preserve">začátek výuky v letním semestru akademického roku 2026/2027 se stanovuje na fakultě architektury a Fakultě výtvarných umění na pondělí 15. února 2027 a všech ostatních fakultách na pondělí </t>
    </r>
    <r>
      <rPr>
        <b/>
        <sz val="10"/>
        <color rgb="FFFF0000"/>
        <rFont val="Open Sans"/>
        <family val="2"/>
        <charset val="238"/>
      </rPr>
      <t>8. února 2027</t>
    </r>
    <r>
      <rPr>
        <sz val="10"/>
        <rFont val="Open Sans"/>
        <family val="2"/>
        <charset val="238"/>
      </rPr>
      <t>;</t>
    </r>
  </si>
  <si>
    <t>v kombinované formě studia může děkan fakulty stanovit začátek výuky na dřívější nebo pozdější termín, a to vždy maximálně o sedm dní;</t>
  </si>
  <si>
    <t>v každém semestru je 13 týdnů výuky;</t>
  </si>
  <si>
    <t>délka vyučovací hodiny je 50 minut;</t>
  </si>
  <si>
    <t xml:space="preserve">vyučovací hodiny začínají v každou celou hodinu počínaje 7:00 hodin.
</t>
  </si>
  <si>
    <t>Článek 2</t>
  </si>
  <si>
    <t>Tato příloha nabývá účinnosti dnem 1. 9. 2026.</t>
  </si>
  <si>
    <t>ORGANIZACE ŠKOLNÍHO ROKU 2026/2027 V ZŠ, SŠ, ZUŠ A KONZERVATOŘÍCH</t>
  </si>
  <si>
    <t>Č.j.: MSMT-12071/2022-5</t>
  </si>
  <si>
    <t>15.6.2022</t>
  </si>
  <si>
    <t>Období školního vyučování a období prázdnin stanovuje zákon č. 561/2004 Sb., o předškolním, základním, středním, vyšším odborném a jiném vzdělávání (školský zákon), ve znění pozdějších předpisů. Podrobnosti k organizaci školního roku, druhy, délku a termíny školních prázdnin upravuje vyhláška č. 16/2005 Sb., o organizaci školního roku, ve znění pozdějších předpisů. Informace k organizaci školního roku 2026/2027 vycházejí z výše uvedených právních předpisů.</t>
  </si>
  <si>
    <r>
      <rPr>
        <b/>
        <sz val="10"/>
        <color rgb="FFFF0000"/>
        <rFont val="Open Sans"/>
        <family val="2"/>
        <charset val="238"/>
      </rPr>
      <t>Vyučování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 xml:space="preserve">ve školním roce </t>
    </r>
    <r>
      <rPr>
        <b/>
        <sz val="10"/>
        <color rgb="FFFF0000"/>
        <rFont val="Open Sans"/>
        <family val="2"/>
        <charset val="238"/>
      </rPr>
      <t>2026/2027 začne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 xml:space="preserve">ve všech základních školách, středních školách, základních uměleckých školách a konzervatořích </t>
    </r>
    <r>
      <rPr>
        <b/>
        <sz val="10"/>
        <color rgb="FFFF0000"/>
        <rFont val="Open Sans"/>
        <family val="2"/>
        <charset val="238"/>
      </rPr>
      <t>v úterý 1. září 2026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</si>
  <si>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Podzimní prázdniny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 xml:space="preserve">stanovuje MŠMT </t>
    </r>
    <r>
      <rPr>
        <b/>
        <sz val="10"/>
        <color rgb="FFFF0000"/>
        <rFont val="Open Sans"/>
        <family val="2"/>
        <charset val="238"/>
      </rPr>
      <t>na čtvrtek 29. října a pátek 30. října 2026</t>
    </r>
    <r>
      <rPr>
        <b/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</si>
  <si>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Vánoční prázdniny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 xml:space="preserve">začínají </t>
    </r>
    <r>
      <rPr>
        <b/>
        <sz val="10"/>
        <color rgb="FFFF0000"/>
        <rFont val="Open Sans"/>
        <family val="2"/>
        <charset val="238"/>
      </rPr>
      <t>v středu 23. prosince 2026 a končí v neděli 3. ledna 2027</t>
    </r>
    <r>
      <rPr>
        <b/>
        <sz val="10"/>
        <rFont val="Open Sans"/>
        <family val="2"/>
        <charset val="238"/>
      </rPr>
      <t>.</t>
    </r>
    <r>
      <rPr>
        <sz val="10"/>
        <rFont val="Open Sans"/>
        <family val="2"/>
        <charset val="238"/>
      </rPr>
      <t xml:space="preserve">
Vyučování začne </t>
    </r>
    <r>
      <rPr>
        <b/>
        <sz val="10"/>
        <color rgb="FFFF0000"/>
        <rFont val="Open Sans"/>
        <family val="2"/>
        <charset val="238"/>
      </rPr>
      <t>v pondělí 4. ledna 2027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</si>
  <si>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 xml:space="preserve">Vysvědčení </t>
    </r>
    <r>
      <rPr>
        <sz val="10"/>
        <rFont val="Open Sans"/>
        <family val="2"/>
        <charset val="238"/>
      </rPr>
      <t xml:space="preserve">s hodnocením za první pololetí bude žákům předáno </t>
    </r>
    <r>
      <rPr>
        <b/>
        <sz val="10"/>
        <color rgb="FFFF0000"/>
        <rFont val="Open Sans"/>
        <family val="2"/>
        <charset val="238"/>
      </rPr>
      <t>ve čtvrtek 28. ledna 2027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</si>
  <si>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Jednodenní pololetní prázdniny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 xml:space="preserve">připadnou </t>
    </r>
    <r>
      <rPr>
        <b/>
        <sz val="10"/>
        <color rgb="FFFF0000"/>
        <rFont val="Open Sans"/>
        <family val="2"/>
        <charset val="238"/>
      </rPr>
      <t>na pátek 29. ledna 2027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</si>
  <si>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Jarní prázdniny</t>
    </r>
    <r>
      <rPr>
        <b/>
        <sz val="10"/>
        <rFont val="Open Sans"/>
        <family val="2"/>
        <charset val="238"/>
      </rPr>
      <t xml:space="preserve"> </t>
    </r>
    <r>
      <rPr>
        <sz val="10"/>
        <rFont val="Open Sans"/>
        <family val="2"/>
        <charset val="238"/>
      </rPr>
      <t>v délce jednoho týdne jsou podle sídla školy stanoveny takto:</t>
    </r>
  </si>
  <si>
    <t>Termín</t>
  </si>
  <si>
    <t>Okres nebo obvod hl. města Prahy</t>
  </si>
  <si>
    <t>1. 2. – 7. 2. 2027</t>
  </si>
  <si>
    <r>
      <t xml:space="preserve">Česká Lípa, Jablonec nad Nisou, Liberec, Semily, Havlíčkův Brod, Jihlava, Pelhřimov, </t>
    </r>
    <r>
      <rPr>
        <b/>
        <sz val="10"/>
        <color rgb="FFFF0000"/>
        <rFont val="Open Sans"/>
        <family val="2"/>
        <charset val="238"/>
      </rPr>
      <t>Třebíč</t>
    </r>
    <r>
      <rPr>
        <sz val="10"/>
        <rFont val="Open Sans"/>
        <family val="2"/>
        <charset val="238"/>
      </rPr>
      <t>, Žďár nad Sázavou, Kladno, Kolín, Kutná Hora, Písek, Náchod, Bruntál</t>
    </r>
  </si>
  <si>
    <t>8. 2. – 14. 2. 2027</t>
  </si>
  <si>
    <r>
      <t xml:space="preserve">Mladá Boleslav, Příbram, Tábor, Prachatice, Strakonice, Ústí nad Labem, Chomutov, Most, Jičín, Rychnov nad Kněžnou, </t>
    </r>
    <r>
      <rPr>
        <b/>
        <sz val="10"/>
        <color rgb="FFFF0000"/>
        <rFont val="Open Sans"/>
        <family val="2"/>
        <charset val="238"/>
      </rPr>
      <t>Olomouc</t>
    </r>
    <r>
      <rPr>
        <sz val="10"/>
        <rFont val="Open Sans"/>
        <family val="2"/>
        <charset val="238"/>
      </rPr>
      <t>, Šumperk, Opava, Jeseník</t>
    </r>
  </si>
  <si>
    <t>15. 2. – 21. 2. 2027</t>
  </si>
  <si>
    <r>
      <t xml:space="preserve">Benešov, Beroun, Rokycany, České Budějovice, Český Krumlov, Klatovy, Trutnov, Pardubice, Chrudim, </t>
    </r>
    <r>
      <rPr>
        <b/>
        <sz val="10"/>
        <color rgb="FFFF0000"/>
        <rFont val="Open Sans"/>
        <family val="2"/>
        <charset val="238"/>
      </rPr>
      <t>Svitavy</t>
    </r>
    <r>
      <rPr>
        <sz val="10"/>
        <rFont val="Open Sans"/>
        <family val="2"/>
        <charset val="238"/>
      </rPr>
      <t xml:space="preserve">, Ústí nad Orlicí, Ostrava-město, </t>
    </r>
    <r>
      <rPr>
        <b/>
        <sz val="10"/>
        <color rgb="FFFF0000"/>
        <rFont val="Open Sans"/>
        <family val="2"/>
        <charset val="238"/>
      </rPr>
      <t>Prostějov</t>
    </r>
  </si>
  <si>
    <t>22. 2. – 28. 2. 2027</t>
  </si>
  <si>
    <r>
      <t xml:space="preserve">Praha 1 až 5, </t>
    </r>
    <r>
      <rPr>
        <b/>
        <sz val="10"/>
        <color rgb="FFFF0000"/>
        <rFont val="Open Sans"/>
        <family val="2"/>
        <charset val="238"/>
      </rPr>
      <t>Blansko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Brno-město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Brno-venkov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Břeclav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Hodonín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Vyškov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Znojmo</t>
    </r>
    <r>
      <rPr>
        <sz val="10"/>
        <rFont val="Open Sans"/>
        <family val="2"/>
        <charset val="238"/>
      </rPr>
      <t>, Domažlice, Tachov, Louny, Karviná</t>
    </r>
  </si>
  <si>
    <t>1. 3. – 7. 3. 2027</t>
  </si>
  <si>
    <r>
      <t xml:space="preserve">Praha 6 až 10, Cheb, Karlovy Vary, Sokolov, Nymburk, Jindřichův Hradec, Litoměřice, Děčín, </t>
    </r>
    <r>
      <rPr>
        <b/>
        <sz val="10"/>
        <color rgb="FFFF0000"/>
        <rFont val="Open Sans"/>
        <family val="2"/>
        <charset val="238"/>
      </rPr>
      <t>Přerov</t>
    </r>
    <r>
      <rPr>
        <sz val="10"/>
        <rFont val="Open Sans"/>
        <family val="2"/>
        <charset val="238"/>
      </rPr>
      <t>, Frýdek-Místek</t>
    </r>
  </si>
  <si>
    <t>8. 3. – 14. 3. 2027</t>
  </si>
  <si>
    <r>
      <rPr>
        <b/>
        <sz val="10"/>
        <color rgb="FFFF0000"/>
        <rFont val="Open Sans"/>
        <family val="2"/>
        <charset val="238"/>
      </rPr>
      <t>Kroměříž</t>
    </r>
    <r>
      <rPr>
        <sz val="10"/>
        <rFont val="Open Sans"/>
        <family val="2"/>
        <charset val="238"/>
      </rPr>
      <t xml:space="preserve">, </t>
    </r>
    <r>
      <rPr>
        <b/>
        <sz val="10"/>
        <color rgb="FFFF0000"/>
        <rFont val="Open Sans"/>
        <family val="2"/>
        <charset val="238"/>
      </rPr>
      <t>Uherské Hradiště</t>
    </r>
    <r>
      <rPr>
        <sz val="10"/>
        <rFont val="Open Sans"/>
        <family val="2"/>
        <charset val="238"/>
      </rPr>
      <t>, Vsetín, Zlín, Praha-východ, Praha-západ, Mělník, Rakovník, Plzeň-město, Plzeň-sever, Plzeň-jih, Hradec Králové, Teplice, Nový Jičín</t>
    </r>
  </si>
  <si>
    <r>
      <rPr>
        <b/>
        <sz val="10"/>
        <color rgb="FFFF0000"/>
        <rFont val="Open Sans"/>
        <family val="2"/>
        <charset val="238"/>
      </rPr>
      <t>Velikonoční prázdniny připadnou na čtvrtek 25. března 2027.
Pátek 26. března 2027</t>
    </r>
    <r>
      <rPr>
        <sz val="10"/>
        <rFont val="Open Sans"/>
        <family val="2"/>
        <charset val="238"/>
      </rPr>
      <t xml:space="preserve"> je tzv. ostatním svátkem. Pondělí</t>
    </r>
    <r>
      <rPr>
        <b/>
        <sz val="10"/>
        <color rgb="FFFF0000"/>
        <rFont val="Open Sans"/>
        <family val="2"/>
        <charset val="238"/>
      </rPr>
      <t xml:space="preserve"> 29. března 2027 je Velikonoční pondělí.</t>
    </r>
  </si>
  <si>
    <r>
      <t xml:space="preserve">Vyučování ve druhém pololetí bude ukončeno </t>
    </r>
    <r>
      <rPr>
        <b/>
        <sz val="10"/>
        <color rgb="FFFF0000"/>
        <rFont val="Open Sans"/>
        <family val="2"/>
        <charset val="238"/>
      </rPr>
      <t>ve středu 30. června 2027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</si>
  <si>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Hlavní prázdniny</t>
    </r>
    <r>
      <rPr>
        <sz val="10"/>
        <rFont val="Open Sans"/>
        <family val="2"/>
        <charset val="238"/>
      </rPr>
      <t xml:space="preserve"> trvají </t>
    </r>
    <r>
      <rPr>
        <b/>
        <sz val="10"/>
        <color rgb="FFFF0000"/>
        <rFont val="Open Sans"/>
        <family val="2"/>
        <charset val="238"/>
      </rPr>
      <t>od 1. července 2027 do 31. srpna 2027</t>
    </r>
    <r>
      <rPr>
        <sz val="10"/>
        <rFont val="Open Sans"/>
        <family val="2"/>
        <charset val="238"/>
      </rPr>
      <t>.</t>
    </r>
  </si>
  <si>
    <r>
      <rPr>
        <b/>
        <sz val="10"/>
        <color rgb="FFFF0000"/>
        <rFont val="Open Sans"/>
        <family val="2"/>
        <charset val="238"/>
      </rPr>
      <t>Vyučování</t>
    </r>
    <r>
      <rPr>
        <sz val="10"/>
        <rFont val="Open Sans"/>
        <family val="2"/>
        <charset val="238"/>
      </rPr>
      <t xml:space="preserve"> ve školním roce 2027/2028 začne </t>
    </r>
    <r>
      <rPr>
        <b/>
        <sz val="10"/>
        <color rgb="FFFF0000"/>
        <rFont val="Open Sans"/>
        <family val="2"/>
        <charset val="238"/>
      </rPr>
      <t>ve středu 1. září 2027</t>
    </r>
    <r>
      <rPr>
        <sz val="10"/>
        <rFont val="Open Sans"/>
        <family val="2"/>
        <charset val="238"/>
      </rPr>
      <t>.</t>
    </r>
  </si>
  <si>
    <t>Mgr. Petr Gazdík</t>
  </si>
  <si>
    <t>ministr školství, mládeže a tělovýchovy</t>
  </si>
  <si>
    <t>https://www.msmt.cz/vzdelavani/skolstvi-v-cr/organizace-skolniho-roku-2022-2023-v-zs-ss-zus-a-konzervatorich</t>
  </si>
  <si>
    <t>https://www.msmt.cz/vzdelavani/organizace-skolniho-roku-2023-2024-v-zs-ss-zus-a?highlightWords=pr%C3%A1zdniny</t>
  </si>
  <si>
    <t>https://www.msmt.cz/vzdelavani/organizace-skolniho-roku-2024-2025-v-zs-ss-zus-a-1?highlightWords=ORGANIZACE+%C5%A0KOLN%C3%8DHO+ROKU+2024%2F2025</t>
  </si>
  <si>
    <t>https://msmt.gov.cz/vzdelavani/organizace-skolniho-roku-2025-2026-v-zs-ss-zus-a-1</t>
  </si>
  <si>
    <t>https://msmt.gov.cz/uploads/O201/Organizace_skolniho_roku_2026_2027.pdf</t>
  </si>
  <si>
    <t>https://msmt.gov.cz/vzdelavani/organizace-skolniho-roku-2026-2027-v-zs-ss-zus-a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</si>
</sst>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Open Sans"/>
      <family val="2"/>
      <charset val="238"/>
    </font>
    <font>
      <b/>
      <sz val="10"/>
      <color indexed="12"/>
      <name val="Open Sans"/>
      <family val="2"/>
      <charset val="238"/>
    </font>
    <font>
      <sz val="10"/>
      <name val="Open Sans"/>
      <family val="2"/>
      <charset val="238"/>
    </font>
    <font>
      <b/>
      <i/>
      <sz val="10"/>
      <name val="Open Sans"/>
      <family val="2"/>
      <charset val="238"/>
    </font>
    <font>
      <sz val="8"/>
      <name val="Open Sans"/>
      <family val="2"/>
      <charset val="238"/>
    </font>
    <font>
      <sz val="10"/>
      <color rgb="FFFF0000"/>
      <name val="Open Sans"/>
      <family val="2"/>
      <charset val="238"/>
    </font>
    <font>
      <u/>
      <sz val="10"/>
      <color theme="10"/>
      <name val="Open Sans"/>
      <family val="2"/>
      <charset val="238"/>
    </font>
    <font>
      <b/>
      <sz val="10"/>
      <color rgb="FFFF0000"/>
      <name val="Open Sans"/>
      <family val="2"/>
      <charset val="238"/>
    </font>
    <font>
      <sz val="10"/>
      <color rgb="FF000000"/>
      <name val="Open Sans"/>
      <family val="2"/>
      <charset val="238"/>
    </font>
    <font>
      <b/>
      <sz val="10"/>
      <color theme="1"/>
      <name val="Open Sans"/>
      <family val="2"/>
      <charset val="238"/>
    </font>
    <font>
      <b/>
      <sz val="10"/>
      <color rgb="FF0000FF"/>
      <name val="Open Sans"/>
      <family val="2"/>
      <charset val="238"/>
    </font>
    <font>
      <b/>
      <sz val="10"/>
      <color theme="0"/>
      <name val="Open Sans"/>
      <family val="2"/>
      <charset val="238"/>
    </font>
    <font>
      <b/>
      <sz val="10"/>
      <name val="Arial"/>
      <family val="2"/>
      <charset val="238"/>
    </font>
    <font>
      <u/>
      <sz val="8"/>
      <color theme="10"/>
      <name val="Open Sans"/>
      <family val="2"/>
      <charset val="238"/>
    </font>
    <font>
      <sz val="10"/>
      <color rgb="FFFFFF99"/>
      <name val="Open Sans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030A0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/>
    <xf numFmtId="0" fontId="1" fillId="0" borderId="0"/>
  </cellStyleXfs>
  <cellXfs count="6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left" wrapText="1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3" fillId="0" borderId="0" xfId="0" applyFont="1"/>
    <xf numFmtId="0" fontId="11" fillId="0" borderId="0" xfId="0" applyFont="1"/>
    <xf numFmtId="0" fontId="13" fillId="0" borderId="38" xfId="0" applyFont="1" applyBorder="1"/>
    <xf numFmtId="0" fontId="14" fillId="0" borderId="0" xfId="0" applyFont="1"/>
    <xf numFmtId="0" fontId="15" fillId="15" borderId="3" xfId="0" applyFont="1" applyFill="1" applyBorder="1" applyAlignment="1">
      <alignment horizontal="right"/>
    </xf>
    <xf numFmtId="0" fontId="15" fillId="15" borderId="3" xfId="0" applyFont="1" applyFill="1" applyBorder="1" applyAlignment="1">
      <alignment vertical="center"/>
    </xf>
    <xf numFmtId="0" fontId="15" fillId="15" borderId="2" xfId="0" applyFont="1" applyFill="1" applyBorder="1" applyAlignment="1">
      <alignment vertical="center"/>
    </xf>
    <xf numFmtId="0" fontId="15" fillId="15" borderId="5" xfId="0" applyFont="1" applyFill="1" applyBorder="1" applyAlignment="1">
      <alignment vertical="center"/>
    </xf>
    <xf numFmtId="0" fontId="15" fillId="15" borderId="11" xfId="0" applyFont="1" applyFill="1" applyBorder="1" applyAlignment="1">
      <alignment vertical="center"/>
    </xf>
    <xf numFmtId="0" fontId="15" fillId="15" borderId="1" xfId="0" applyFont="1" applyFill="1" applyBorder="1" applyAlignment="1">
      <alignment vertical="center"/>
    </xf>
    <xf numFmtId="0" fontId="15" fillId="15" borderId="12" xfId="0" applyFont="1" applyFill="1" applyBorder="1" applyAlignment="1">
      <alignment vertical="center"/>
    </xf>
    <xf numFmtId="0" fontId="18" fillId="15" borderId="3" xfId="0" applyFont="1" applyFill="1" applyBorder="1" applyAlignment="1">
      <alignment vertical="center"/>
    </xf>
    <xf numFmtId="0" fontId="15" fillId="15" borderId="6" xfId="0" applyFont="1" applyFill="1" applyBorder="1" applyAlignment="1">
      <alignment vertical="center"/>
    </xf>
    <xf numFmtId="0" fontId="18" fillId="15" borderId="2" xfId="0" applyFont="1" applyFill="1" applyBorder="1" applyAlignment="1">
      <alignment vertical="center"/>
    </xf>
    <xf numFmtId="0" fontId="18" fillId="15" borderId="5" xfId="0" applyFont="1" applyFill="1" applyBorder="1" applyAlignment="1">
      <alignment vertical="center"/>
    </xf>
    <xf numFmtId="0" fontId="15" fillId="15" borderId="6" xfId="0" applyFont="1" applyFill="1" applyBorder="1"/>
    <xf numFmtId="0" fontId="15" fillId="15" borderId="4" xfId="0" applyFont="1" applyFill="1" applyBorder="1" applyAlignment="1">
      <alignment vertical="center" textRotation="90"/>
    </xf>
    <xf numFmtId="14" fontId="15" fillId="15" borderId="11" xfId="0" quotePrefix="1" applyNumberFormat="1" applyFont="1" applyFill="1" applyBorder="1" applyAlignment="1">
      <alignment horizontal="left" vertical="center"/>
    </xf>
    <xf numFmtId="14" fontId="15" fillId="15" borderId="6" xfId="0" quotePrefix="1" applyNumberFormat="1" applyFont="1" applyFill="1" applyBorder="1" applyAlignment="1">
      <alignment horizontal="left" vertical="center"/>
    </xf>
    <xf numFmtId="14" fontId="15" fillId="15" borderId="12" xfId="0" quotePrefix="1" applyNumberFormat="1" applyFont="1" applyFill="1" applyBorder="1" applyAlignment="1">
      <alignment horizontal="left" vertical="center"/>
    </xf>
    <xf numFmtId="14" fontId="15" fillId="15" borderId="33" xfId="0" quotePrefix="1" applyNumberFormat="1" applyFont="1" applyFill="1" applyBorder="1" applyAlignment="1">
      <alignment horizontal="left" vertical="center"/>
    </xf>
    <xf numFmtId="0" fontId="15" fillId="15" borderId="34" xfId="0" applyFont="1" applyFill="1" applyBorder="1" applyAlignment="1">
      <alignment vertical="center"/>
    </xf>
    <xf numFmtId="0" fontId="17" fillId="15" borderId="0" xfId="0" applyFont="1" applyFill="1"/>
    <xf numFmtId="0" fontId="17" fillId="15" borderId="4" xfId="0" applyFont="1" applyFill="1" applyBorder="1"/>
    <xf numFmtId="0" fontId="17" fillId="15" borderId="11" xfId="0" applyFont="1" applyFill="1" applyBorder="1" applyAlignment="1">
      <alignment vertical="center"/>
    </xf>
    <xf numFmtId="0" fontId="17" fillId="0" borderId="0" xfId="0" applyFont="1"/>
    <xf numFmtId="0" fontId="17" fillId="11" borderId="6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vertical="center"/>
    </xf>
    <xf numFmtId="0" fontId="17" fillId="7" borderId="33" xfId="0" applyFont="1" applyFill="1" applyBorder="1" applyAlignment="1">
      <alignment vertical="center"/>
    </xf>
    <xf numFmtId="0" fontId="17" fillId="15" borderId="41" xfId="0" applyFont="1" applyFill="1" applyBorder="1" applyAlignment="1">
      <alignment vertical="center"/>
    </xf>
    <xf numFmtId="0" fontId="15" fillId="15" borderId="13" xfId="0" applyFont="1" applyFill="1" applyBorder="1" applyAlignment="1">
      <alignment horizontal="left"/>
    </xf>
    <xf numFmtId="0" fontId="15" fillId="15" borderId="16" xfId="0" applyFont="1" applyFill="1" applyBorder="1" applyAlignment="1">
      <alignment horizontal="left"/>
    </xf>
    <xf numFmtId="0" fontId="17" fillId="9" borderId="12" xfId="0" applyFont="1" applyFill="1" applyBorder="1" applyAlignment="1">
      <alignment vertical="center"/>
    </xf>
    <xf numFmtId="0" fontId="17" fillId="6" borderId="70" xfId="0" applyFont="1" applyFill="1" applyBorder="1" applyAlignment="1">
      <alignment vertical="center"/>
    </xf>
    <xf numFmtId="0" fontId="15" fillId="15" borderId="17" xfId="0" applyFont="1" applyFill="1" applyBorder="1" applyAlignment="1">
      <alignment horizontal="left"/>
    </xf>
    <xf numFmtId="0" fontId="15" fillId="15" borderId="16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/>
    </xf>
    <xf numFmtId="0" fontId="15" fillId="15" borderId="13" xfId="0" applyFont="1" applyFill="1" applyBorder="1" applyAlignment="1">
      <alignment horizontal="left" vertical="center"/>
    </xf>
    <xf numFmtId="0" fontId="15" fillId="15" borderId="16" xfId="0" applyFont="1" applyFill="1" applyBorder="1" applyAlignment="1">
      <alignment horizontal="left" vertical="center"/>
    </xf>
    <xf numFmtId="0" fontId="15" fillId="15" borderId="17" xfId="0" applyFont="1" applyFill="1" applyBorder="1" applyAlignment="1">
      <alignment horizontal="left" vertical="center"/>
    </xf>
    <xf numFmtId="0" fontId="20" fillId="0" borderId="0" xfId="0" applyFont="1" applyAlignment="1">
      <alignment textRotation="90"/>
    </xf>
    <xf numFmtId="0" fontId="20" fillId="0" borderId="0" xfId="0" applyFont="1" applyAlignment="1">
      <alignment horizontal="right" textRotation="90"/>
    </xf>
    <xf numFmtId="0" fontId="20" fillId="0" borderId="0" xfId="0" applyFont="1" applyAlignment="1">
      <alignment textRotation="90" wrapText="1"/>
    </xf>
    <xf numFmtId="0" fontId="20" fillId="0" borderId="0" xfId="0" applyFont="1" applyAlignment="1">
      <alignment horizontal="center" textRotation="90"/>
    </xf>
    <xf numFmtId="0" fontId="21" fillId="0" borderId="0" xfId="1" applyFont="1"/>
    <xf numFmtId="0" fontId="17" fillId="0" borderId="0" xfId="0" applyFont="1" applyAlignment="1">
      <alignment textRotation="90"/>
    </xf>
    <xf numFmtId="0" fontId="17" fillId="0" borderId="0" xfId="0" applyFont="1" applyAlignment="1">
      <alignment textRotation="90" wrapText="1"/>
    </xf>
    <xf numFmtId="0" fontId="20" fillId="0" borderId="1" xfId="0" applyFont="1" applyBorder="1"/>
    <xf numFmtId="0" fontId="22" fillId="0" borderId="1" xfId="0" applyFont="1" applyBorder="1"/>
    <xf numFmtId="0" fontId="20" fillId="0" borderId="0" xfId="0" applyFont="1" applyAlignment="1">
      <alignment horizontal="left" textRotation="90" wrapText="1"/>
    </xf>
    <xf numFmtId="0" fontId="20" fillId="0" borderId="0" xfId="0" applyFont="1"/>
    <xf numFmtId="0" fontId="22" fillId="0" borderId="0" xfId="0" applyFont="1"/>
    <xf numFmtId="0" fontId="20" fillId="0" borderId="4" xfId="0" applyFont="1" applyBorder="1"/>
    <xf numFmtId="0" fontId="22" fillId="0" borderId="4" xfId="0" applyFont="1" applyBorder="1"/>
    <xf numFmtId="0" fontId="15" fillId="0" borderId="0" xfId="0" applyFont="1"/>
    <xf numFmtId="0" fontId="17" fillId="0" borderId="0" xfId="0" applyFont="1" applyAlignment="1">
      <alignment vertical="center" textRotation="90"/>
    </xf>
    <xf numFmtId="0" fontId="23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33" xfId="0" applyFont="1" applyFill="1" applyBorder="1" applyAlignment="1">
      <alignment vertical="center"/>
    </xf>
    <xf numFmtId="1" fontId="15" fillId="0" borderId="15" xfId="0" applyNumberFormat="1" applyFont="1" applyBorder="1" applyAlignment="1">
      <alignment horizontal="left"/>
    </xf>
    <xf numFmtId="1" fontId="24" fillId="0" borderId="15" xfId="0" applyNumberFormat="1" applyFont="1" applyBorder="1" applyAlignment="1">
      <alignment horizontal="left"/>
    </xf>
    <xf numFmtId="1" fontId="16" fillId="0" borderId="15" xfId="0" applyNumberFormat="1" applyFont="1" applyBorder="1" applyAlignment="1">
      <alignment horizontal="left"/>
    </xf>
    <xf numFmtId="1" fontId="25" fillId="0" borderId="15" xfId="0" applyNumberFormat="1" applyFont="1" applyBorder="1" applyAlignment="1">
      <alignment horizontal="left"/>
    </xf>
    <xf numFmtId="1" fontId="15" fillId="0" borderId="14" xfId="0" applyNumberFormat="1" applyFont="1" applyBorder="1" applyAlignment="1">
      <alignment horizontal="left"/>
    </xf>
    <xf numFmtId="1" fontId="15" fillId="0" borderId="29" xfId="0" applyNumberFormat="1" applyFont="1" applyBorder="1" applyAlignment="1">
      <alignment horizontal="left"/>
    </xf>
    <xf numFmtId="1" fontId="15" fillId="0" borderId="28" xfId="0" applyNumberFormat="1" applyFont="1" applyBorder="1" applyAlignment="1">
      <alignment horizontal="left"/>
    </xf>
    <xf numFmtId="1" fontId="16" fillId="0" borderId="14" xfId="0" applyNumberFormat="1" applyFont="1" applyBorder="1" applyAlignment="1">
      <alignment horizontal="left"/>
    </xf>
    <xf numFmtId="1" fontId="25" fillId="0" borderId="14" xfId="0" applyNumberFormat="1" applyFont="1" applyBorder="1" applyAlignment="1">
      <alignment horizontal="left"/>
    </xf>
    <xf numFmtId="0" fontId="15" fillId="8" borderId="33" xfId="0" applyFont="1" applyFill="1" applyBorder="1" applyAlignment="1">
      <alignment vertical="center"/>
    </xf>
    <xf numFmtId="1" fontId="15" fillId="0" borderId="9" xfId="0" applyNumberFormat="1" applyFont="1" applyBorder="1" applyAlignment="1">
      <alignment horizontal="right"/>
    </xf>
    <xf numFmtId="1" fontId="16" fillId="0" borderId="9" xfId="0" applyNumberFormat="1" applyFont="1" applyBorder="1" applyAlignment="1">
      <alignment horizontal="right"/>
    </xf>
    <xf numFmtId="1" fontId="25" fillId="0" borderId="9" xfId="0" applyNumberFormat="1" applyFont="1" applyBorder="1" applyAlignment="1">
      <alignment horizontal="right"/>
    </xf>
    <xf numFmtId="1" fontId="15" fillId="0" borderId="10" xfId="0" applyNumberFormat="1" applyFont="1" applyBorder="1" applyAlignment="1">
      <alignment horizontal="right"/>
    </xf>
    <xf numFmtId="1" fontId="16" fillId="0" borderId="32" xfId="0" applyNumberFormat="1" applyFont="1" applyBorder="1" applyAlignment="1">
      <alignment horizontal="right"/>
    </xf>
    <xf numFmtId="1" fontId="25" fillId="0" borderId="37" xfId="0" applyNumberFormat="1" applyFont="1" applyBorder="1" applyAlignment="1">
      <alignment horizontal="right"/>
    </xf>
    <xf numFmtId="1" fontId="15" fillId="0" borderId="37" xfId="0" applyNumberFormat="1" applyFont="1" applyBorder="1" applyAlignment="1">
      <alignment horizontal="right"/>
    </xf>
    <xf numFmtId="1" fontId="25" fillId="0" borderId="58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5" borderId="33" xfId="0" applyFont="1" applyFill="1" applyBorder="1" applyAlignment="1">
      <alignment vertical="center"/>
    </xf>
    <xf numFmtId="0" fontId="15" fillId="12" borderId="12" xfId="0" applyFont="1" applyFill="1" applyBorder="1" applyAlignment="1">
      <alignment vertical="center"/>
    </xf>
    <xf numFmtId="0" fontId="15" fillId="7" borderId="22" xfId="0" applyFont="1" applyFill="1" applyBorder="1" applyAlignment="1">
      <alignment horizontal="right" vertical="center"/>
    </xf>
    <xf numFmtId="0" fontId="15" fillId="7" borderId="24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3" borderId="25" xfId="0" applyFont="1" applyFill="1" applyBorder="1" applyAlignment="1">
      <alignment horizontal="right" vertical="center"/>
    </xf>
    <xf numFmtId="0" fontId="15" fillId="3" borderId="23" xfId="0" applyFont="1" applyFill="1" applyBorder="1" applyAlignment="1">
      <alignment horizontal="right" vertical="center"/>
    </xf>
    <xf numFmtId="0" fontId="15" fillId="3" borderId="26" xfId="0" applyFont="1" applyFill="1" applyBorder="1" applyAlignment="1">
      <alignment horizontal="right" vertical="center"/>
    </xf>
    <xf numFmtId="0" fontId="15" fillId="4" borderId="33" xfId="0" applyFont="1" applyFill="1" applyBorder="1" applyAlignment="1">
      <alignment horizontal="right" vertical="center"/>
    </xf>
    <xf numFmtId="0" fontId="15" fillId="4" borderId="22" xfId="0" applyFont="1" applyFill="1" applyBorder="1" applyAlignment="1">
      <alignment horizontal="right" vertical="center"/>
    </xf>
    <xf numFmtId="0" fontId="15" fillId="4" borderId="23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right" vertical="center"/>
    </xf>
    <xf numFmtId="0" fontId="15" fillId="3" borderId="21" xfId="0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right" vertical="center"/>
    </xf>
    <xf numFmtId="0" fontId="15" fillId="3" borderId="30" xfId="0" applyFont="1" applyFill="1" applyBorder="1" applyAlignment="1">
      <alignment horizontal="right" vertical="center"/>
    </xf>
    <xf numFmtId="0" fontId="15" fillId="4" borderId="38" xfId="0" applyFont="1" applyFill="1" applyBorder="1" applyAlignment="1">
      <alignment horizontal="right" vertical="center"/>
    </xf>
    <xf numFmtId="0" fontId="15" fillId="4" borderId="43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right" vertical="center"/>
    </xf>
    <xf numFmtId="0" fontId="15" fillId="2" borderId="20" xfId="0" applyFont="1" applyFill="1" applyBorder="1" applyAlignment="1">
      <alignment horizontal="right" vertical="center"/>
    </xf>
    <xf numFmtId="0" fontId="15" fillId="2" borderId="47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right" vertical="center"/>
    </xf>
    <xf numFmtId="0" fontId="15" fillId="2" borderId="23" xfId="0" applyFont="1" applyFill="1" applyBorder="1" applyAlignment="1">
      <alignment horizontal="right" vertical="center"/>
    </xf>
    <xf numFmtId="0" fontId="15" fillId="2" borderId="26" xfId="0" applyFont="1" applyFill="1" applyBorder="1" applyAlignment="1">
      <alignment horizontal="right" vertical="center"/>
    </xf>
    <xf numFmtId="0" fontId="15" fillId="4" borderId="34" xfId="0" applyFont="1" applyFill="1" applyBorder="1" applyAlignment="1">
      <alignment horizontal="right" vertical="center"/>
    </xf>
    <xf numFmtId="0" fontId="15" fillId="3" borderId="22" xfId="0" applyFont="1" applyFill="1" applyBorder="1" applyAlignment="1">
      <alignment horizontal="right" vertical="center"/>
    </xf>
    <xf numFmtId="0" fontId="15" fillId="3" borderId="24" xfId="0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horizontal="right" vertical="center"/>
    </xf>
    <xf numFmtId="0" fontId="15" fillId="4" borderId="32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right" vertical="center"/>
    </xf>
    <xf numFmtId="0" fontId="15" fillId="7" borderId="13" xfId="0" applyFont="1" applyFill="1" applyBorder="1" applyAlignment="1">
      <alignment horizontal="right" vertical="center"/>
    </xf>
    <xf numFmtId="0" fontId="15" fillId="7" borderId="32" xfId="0" applyFont="1" applyFill="1" applyBorder="1" applyAlignment="1">
      <alignment horizontal="right" vertical="center"/>
    </xf>
    <xf numFmtId="0" fontId="15" fillId="7" borderId="8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right" vertical="center"/>
    </xf>
    <xf numFmtId="0" fontId="15" fillId="7" borderId="34" xfId="0" applyFont="1" applyFill="1" applyBorder="1" applyAlignment="1">
      <alignment horizontal="right" vertical="center"/>
    </xf>
    <xf numFmtId="0" fontId="15" fillId="4" borderId="55" xfId="0" applyFont="1" applyFill="1" applyBorder="1" applyAlignment="1">
      <alignment horizontal="right" vertical="center"/>
    </xf>
    <xf numFmtId="0" fontId="15" fillId="8" borderId="32" xfId="0" applyFont="1" applyFill="1" applyBorder="1" applyAlignment="1">
      <alignment vertical="center"/>
    </xf>
    <xf numFmtId="0" fontId="15" fillId="8" borderId="5" xfId="0" applyFont="1" applyFill="1" applyBorder="1" applyAlignment="1">
      <alignment vertical="center"/>
    </xf>
    <xf numFmtId="0" fontId="15" fillId="15" borderId="0" xfId="0" applyFont="1" applyFill="1" applyAlignment="1">
      <alignment vertical="center"/>
    </xf>
    <xf numFmtId="0" fontId="4" fillId="17" borderId="0" xfId="0" applyFont="1" applyFill="1"/>
    <xf numFmtId="0" fontId="15" fillId="15" borderId="0" xfId="0" applyFont="1" applyFill="1" applyAlignment="1">
      <alignment vertical="center" textRotation="90"/>
    </xf>
    <xf numFmtId="0" fontId="27" fillId="0" borderId="0" xfId="0" applyFont="1"/>
    <xf numFmtId="0" fontId="17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27" fillId="0" borderId="0" xfId="0" quotePrefix="1" applyFont="1"/>
    <xf numFmtId="0" fontId="17" fillId="0" borderId="0" xfId="0" quotePrefix="1" applyFont="1"/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28" fillId="0" borderId="0" xfId="1" applyFont="1"/>
    <xf numFmtId="0" fontId="19" fillId="0" borderId="0" xfId="0" applyFont="1"/>
    <xf numFmtId="0" fontId="15" fillId="15" borderId="2" xfId="0" applyFont="1" applyFill="1" applyBorder="1"/>
    <xf numFmtId="0" fontId="17" fillId="18" borderId="33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15" fillId="4" borderId="24" xfId="0" applyFont="1" applyFill="1" applyBorder="1" applyAlignment="1">
      <alignment vertical="center"/>
    </xf>
    <xf numFmtId="0" fontId="15" fillId="11" borderId="38" xfId="0" applyFont="1" applyFill="1" applyBorder="1" applyAlignment="1">
      <alignment horizontal="right" vertical="center"/>
    </xf>
    <xf numFmtId="0" fontId="15" fillId="11" borderId="47" xfId="0" applyFont="1" applyFill="1" applyBorder="1" applyAlignment="1">
      <alignment horizontal="right" vertical="center"/>
    </xf>
    <xf numFmtId="0" fontId="15" fillId="11" borderId="49" xfId="0" applyFont="1" applyFill="1" applyBorder="1" applyAlignment="1">
      <alignment horizontal="right" vertical="center"/>
    </xf>
    <xf numFmtId="0" fontId="15" fillId="15" borderId="2" xfId="0" applyFont="1" applyFill="1" applyBorder="1" applyAlignment="1">
      <alignment horizontal="right"/>
    </xf>
    <xf numFmtId="1" fontId="15" fillId="0" borderId="49" xfId="0" applyNumberFormat="1" applyFont="1" applyBorder="1" applyAlignment="1">
      <alignment horizontal="right"/>
    </xf>
    <xf numFmtId="1" fontId="16" fillId="0" borderId="49" xfId="0" applyNumberFormat="1" applyFont="1" applyBorder="1" applyAlignment="1">
      <alignment horizontal="right"/>
    </xf>
    <xf numFmtId="1" fontId="25" fillId="0" borderId="49" xfId="0" applyNumberFormat="1" applyFont="1" applyBorder="1" applyAlignment="1">
      <alignment horizontal="right"/>
    </xf>
    <xf numFmtId="1" fontId="24" fillId="0" borderId="49" xfId="0" applyNumberFormat="1" applyFont="1" applyBorder="1" applyAlignment="1">
      <alignment horizontal="right"/>
    </xf>
    <xf numFmtId="0" fontId="15" fillId="3" borderId="47" xfId="0" applyFont="1" applyFill="1" applyBorder="1" applyAlignment="1">
      <alignment horizontal="right" vertical="center"/>
    </xf>
    <xf numFmtId="0" fontId="15" fillId="3" borderId="49" xfId="0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vertical="center"/>
    </xf>
    <xf numFmtId="0" fontId="15" fillId="18" borderId="22" xfId="0" applyFont="1" applyFill="1" applyBorder="1" applyAlignment="1">
      <alignment horizontal="right" vertical="center"/>
    </xf>
    <xf numFmtId="0" fontId="15" fillId="18" borderId="23" xfId="0" applyFont="1" applyFill="1" applyBorder="1" applyAlignment="1">
      <alignment horizontal="right" vertical="center"/>
    </xf>
    <xf numFmtId="0" fontId="15" fillId="18" borderId="24" xfId="0" applyFont="1" applyFill="1" applyBorder="1" applyAlignment="1">
      <alignment horizontal="right" vertical="center"/>
    </xf>
    <xf numFmtId="0" fontId="15" fillId="3" borderId="53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21" xfId="0" applyFont="1" applyFill="1" applyBorder="1" applyAlignment="1">
      <alignment horizontal="right" vertical="center"/>
    </xf>
    <xf numFmtId="0" fontId="15" fillId="4" borderId="20" xfId="0" applyFont="1" applyFill="1" applyBorder="1" applyAlignment="1">
      <alignment horizontal="right" vertical="center"/>
    </xf>
    <xf numFmtId="0" fontId="15" fillId="4" borderId="35" xfId="0" applyFont="1" applyFill="1" applyBorder="1" applyAlignment="1">
      <alignment horizontal="right" vertical="center"/>
    </xf>
    <xf numFmtId="0" fontId="15" fillId="4" borderId="30" xfId="0" applyFont="1" applyFill="1" applyBorder="1" applyAlignment="1">
      <alignment horizontal="right" vertical="center"/>
    </xf>
    <xf numFmtId="0" fontId="17" fillId="10" borderId="33" xfId="0" applyFont="1" applyFill="1" applyBorder="1" applyAlignment="1">
      <alignment horizontal="center"/>
    </xf>
    <xf numFmtId="0" fontId="15" fillId="15" borderId="7" xfId="0" applyFont="1" applyFill="1" applyBorder="1" applyAlignment="1">
      <alignment vertical="center" textRotation="90"/>
    </xf>
    <xf numFmtId="0" fontId="4" fillId="0" borderId="1" xfId="0" applyFont="1" applyBorder="1"/>
    <xf numFmtId="0" fontId="17" fillId="0" borderId="1" xfId="0" applyFont="1" applyBorder="1"/>
    <xf numFmtId="0" fontId="4" fillId="0" borderId="4" xfId="0" applyFont="1" applyBorder="1"/>
    <xf numFmtId="0" fontId="17" fillId="0" borderId="4" xfId="0" applyFont="1" applyBorder="1"/>
    <xf numFmtId="0" fontId="20" fillId="0" borderId="3" xfId="0" applyFont="1" applyBorder="1"/>
    <xf numFmtId="0" fontId="20" fillId="0" borderId="2" xfId="0" applyFont="1" applyBorder="1"/>
    <xf numFmtId="0" fontId="22" fillId="17" borderId="0" xfId="0" applyFont="1" applyFill="1"/>
    <xf numFmtId="0" fontId="17" fillId="17" borderId="0" xfId="0" applyFont="1" applyFill="1"/>
    <xf numFmtId="0" fontId="15" fillId="0" borderId="2" xfId="0" applyFont="1" applyBorder="1"/>
    <xf numFmtId="0" fontId="15" fillId="0" borderId="5" xfId="0" applyFont="1" applyBorder="1"/>
    <xf numFmtId="0" fontId="17" fillId="0" borderId="11" xfId="0" applyFont="1" applyBorder="1"/>
    <xf numFmtId="0" fontId="17" fillId="0" borderId="3" xfId="0" applyFont="1" applyBorder="1"/>
    <xf numFmtId="0" fontId="17" fillId="0" borderId="6" xfId="0" applyFont="1" applyBorder="1"/>
    <xf numFmtId="0" fontId="17" fillId="0" borderId="2" xfId="0" applyFont="1" applyBorder="1"/>
    <xf numFmtId="0" fontId="17" fillId="0" borderId="12" xfId="0" applyFont="1" applyBorder="1"/>
    <xf numFmtId="0" fontId="17" fillId="0" borderId="5" xfId="0" applyFont="1" applyBorder="1"/>
    <xf numFmtId="0" fontId="29" fillId="19" borderId="0" xfId="0" applyFont="1" applyFill="1" applyAlignment="1">
      <alignment textRotation="90"/>
    </xf>
    <xf numFmtId="0" fontId="15" fillId="4" borderId="68" xfId="0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0" fontId="15" fillId="4" borderId="7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15" fillId="3" borderId="47" xfId="0" applyFont="1" applyFill="1" applyBorder="1" applyAlignment="1">
      <alignment horizontal="right" vertical="center"/>
    </xf>
    <xf numFmtId="0" fontId="15" fillId="3" borderId="46" xfId="0" applyFont="1" applyFill="1" applyBorder="1" applyAlignment="1">
      <alignment horizontal="right" vertical="center"/>
    </xf>
    <xf numFmtId="0" fontId="15" fillId="0" borderId="13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3" borderId="20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36" xfId="0" applyFont="1" applyFill="1" applyBorder="1" applyAlignment="1">
      <alignment horizontal="right" vertical="center"/>
    </xf>
    <xf numFmtId="0" fontId="17" fillId="3" borderId="37" xfId="0" applyFont="1" applyFill="1" applyBorder="1" applyAlignment="1">
      <alignment horizontal="right" vertical="center"/>
    </xf>
    <xf numFmtId="0" fontId="15" fillId="3" borderId="39" xfId="0" applyFont="1" applyFill="1" applyBorder="1" applyAlignment="1">
      <alignment horizontal="right" vertical="center"/>
    </xf>
    <xf numFmtId="0" fontId="15" fillId="4" borderId="29" xfId="0" applyFont="1" applyFill="1" applyBorder="1" applyAlignment="1">
      <alignment horizontal="right" vertical="center"/>
    </xf>
    <xf numFmtId="0" fontId="15" fillId="4" borderId="43" xfId="0" applyFont="1" applyFill="1" applyBorder="1" applyAlignment="1">
      <alignment horizontal="right" vertical="center"/>
    </xf>
    <xf numFmtId="0" fontId="15" fillId="4" borderId="51" xfId="0" applyFont="1" applyFill="1" applyBorder="1" applyAlignment="1">
      <alignment horizontal="right" vertical="center"/>
    </xf>
    <xf numFmtId="0" fontId="15" fillId="3" borderId="28" xfId="0" applyFont="1" applyFill="1" applyBorder="1" applyAlignment="1">
      <alignment horizontal="right" vertical="center"/>
    </xf>
    <xf numFmtId="0" fontId="15" fillId="3" borderId="44" xfId="0" applyFont="1" applyFill="1" applyBorder="1" applyAlignment="1">
      <alignment horizontal="right" vertical="center"/>
    </xf>
    <xf numFmtId="0" fontId="15" fillId="3" borderId="60" xfId="0" applyFont="1" applyFill="1" applyBorder="1" applyAlignment="1">
      <alignment horizontal="right" vertical="center"/>
    </xf>
    <xf numFmtId="0" fontId="15" fillId="4" borderId="21" xfId="0" applyFont="1" applyFill="1" applyBorder="1" applyAlignment="1">
      <alignment horizontal="right" vertical="center"/>
    </xf>
    <xf numFmtId="0" fontId="15" fillId="4" borderId="38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right" vertical="center"/>
    </xf>
    <xf numFmtId="0" fontId="15" fillId="3" borderId="49" xfId="0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right" vertical="center"/>
    </xf>
    <xf numFmtId="0" fontId="15" fillId="4" borderId="35" xfId="0" applyFont="1" applyFill="1" applyBorder="1" applyAlignment="1">
      <alignment horizontal="right" vertical="center"/>
    </xf>
    <xf numFmtId="0" fontId="15" fillId="4" borderId="49" xfId="0" applyFont="1" applyFill="1" applyBorder="1" applyAlignment="1">
      <alignment horizontal="right" vertical="center"/>
    </xf>
    <xf numFmtId="0" fontId="17" fillId="3" borderId="39" xfId="0" applyFont="1" applyFill="1" applyBorder="1" applyAlignment="1">
      <alignment horizontal="right" vertical="center"/>
    </xf>
    <xf numFmtId="0" fontId="17" fillId="3" borderId="46" xfId="0" applyFont="1" applyFill="1" applyBorder="1" applyAlignment="1">
      <alignment horizontal="right" vertical="center"/>
    </xf>
    <xf numFmtId="0" fontId="15" fillId="4" borderId="36" xfId="0" applyFont="1" applyFill="1" applyBorder="1" applyAlignment="1">
      <alignment vertical="center"/>
    </xf>
    <xf numFmtId="0" fontId="15" fillId="4" borderId="39" xfId="0" applyFont="1" applyFill="1" applyBorder="1" applyAlignment="1">
      <alignment vertical="center"/>
    </xf>
    <xf numFmtId="0" fontId="15" fillId="4" borderId="46" xfId="0" applyFont="1" applyFill="1" applyBorder="1" applyAlignment="1">
      <alignment vertical="center"/>
    </xf>
    <xf numFmtId="0" fontId="15" fillId="4" borderId="36" xfId="0" applyFont="1" applyFill="1" applyBorder="1" applyAlignment="1">
      <alignment horizontal="right" vertical="center"/>
    </xf>
    <xf numFmtId="0" fontId="15" fillId="4" borderId="39" xfId="0" applyFont="1" applyFill="1" applyBorder="1" applyAlignment="1">
      <alignment horizontal="right" vertical="center"/>
    </xf>
    <xf numFmtId="0" fontId="15" fillId="4" borderId="46" xfId="0" applyFont="1" applyFill="1" applyBorder="1" applyAlignment="1">
      <alignment horizontal="right" vertical="center"/>
    </xf>
    <xf numFmtId="0" fontId="15" fillId="4" borderId="57" xfId="0" applyFont="1" applyFill="1" applyBorder="1" applyAlignment="1">
      <alignment horizontal="right" vertical="center"/>
    </xf>
    <xf numFmtId="0" fontId="15" fillId="4" borderId="61" xfId="0" applyFont="1" applyFill="1" applyBorder="1" applyAlignment="1">
      <alignment horizontal="right" vertical="center"/>
    </xf>
    <xf numFmtId="0" fontId="15" fillId="3" borderId="59" xfId="0" applyFont="1" applyFill="1" applyBorder="1" applyAlignment="1">
      <alignment horizontal="right" vertical="center"/>
    </xf>
    <xf numFmtId="0" fontId="17" fillId="3" borderId="44" xfId="0" applyFont="1" applyFill="1" applyBorder="1" applyAlignment="1">
      <alignment horizontal="right"/>
    </xf>
    <xf numFmtId="0" fontId="17" fillId="3" borderId="60" xfId="0" applyFont="1" applyFill="1" applyBorder="1" applyAlignment="1">
      <alignment horizontal="right"/>
    </xf>
    <xf numFmtId="0" fontId="17" fillId="3" borderId="8" xfId="0" applyFont="1" applyFill="1" applyBorder="1" applyAlignment="1">
      <alignment horizontal="right" vertical="center"/>
    </xf>
    <xf numFmtId="0" fontId="15" fillId="4" borderId="54" xfId="0" applyFont="1" applyFill="1" applyBorder="1" applyAlignment="1">
      <alignment horizontal="right" vertical="center"/>
    </xf>
    <xf numFmtId="0" fontId="15" fillId="4" borderId="78" xfId="0" applyFont="1" applyFill="1" applyBorder="1" applyAlignment="1">
      <alignment horizontal="right" vertical="center"/>
    </xf>
    <xf numFmtId="0" fontId="15" fillId="4" borderId="55" xfId="0" applyFont="1" applyFill="1" applyBorder="1" applyAlignment="1">
      <alignment horizontal="right" vertical="center"/>
    </xf>
    <xf numFmtId="0" fontId="15" fillId="4" borderId="37" xfId="0" applyFont="1" applyFill="1" applyBorder="1" applyAlignment="1">
      <alignment horizontal="right" vertical="center"/>
    </xf>
    <xf numFmtId="0" fontId="15" fillId="4" borderId="48" xfId="0" applyFont="1" applyFill="1" applyBorder="1" applyAlignment="1">
      <alignment horizontal="right" vertical="center"/>
    </xf>
    <xf numFmtId="0" fontId="15" fillId="4" borderId="52" xfId="0" applyFont="1" applyFill="1" applyBorder="1" applyAlignment="1">
      <alignment horizontal="right" vertical="center"/>
    </xf>
    <xf numFmtId="0" fontId="15" fillId="4" borderId="50" xfId="0" applyFont="1" applyFill="1" applyBorder="1" applyAlignment="1">
      <alignment horizontal="right" vertical="center"/>
    </xf>
    <xf numFmtId="0" fontId="17" fillId="3" borderId="45" xfId="0" applyFont="1" applyFill="1" applyBorder="1" applyAlignment="1">
      <alignment horizontal="right" vertical="center"/>
    </xf>
    <xf numFmtId="0" fontId="15" fillId="3" borderId="37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right" vertical="center"/>
    </xf>
    <xf numFmtId="0" fontId="15" fillId="3" borderId="61" xfId="0" applyFont="1" applyFill="1" applyBorder="1" applyAlignment="1">
      <alignment horizontal="right" vertical="center"/>
    </xf>
    <xf numFmtId="0" fontId="15" fillId="3" borderId="58" xfId="0" applyFont="1" applyFill="1" applyBorder="1" applyAlignment="1">
      <alignment horizontal="right" vertical="center"/>
    </xf>
    <xf numFmtId="0" fontId="15" fillId="4" borderId="15" xfId="0" applyFont="1" applyFill="1" applyBorder="1" applyAlignment="1">
      <alignment horizontal="right" vertical="center"/>
    </xf>
    <xf numFmtId="0" fontId="16" fillId="0" borderId="3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14" xfId="0" applyFont="1" applyFill="1" applyBorder="1" applyAlignment="1">
      <alignment horizontal="right" vertical="center"/>
    </xf>
    <xf numFmtId="0" fontId="15" fillId="18" borderId="79" xfId="0" applyFont="1" applyFill="1" applyBorder="1" applyAlignment="1">
      <alignment horizontal="right" vertical="center"/>
    </xf>
    <xf numFmtId="0" fontId="17" fillId="18" borderId="74" xfId="0" applyFont="1" applyFill="1" applyBorder="1" applyAlignment="1">
      <alignment horizontal="right" vertical="center"/>
    </xf>
    <xf numFmtId="0" fontId="15" fillId="2" borderId="36" xfId="0" applyFont="1" applyFill="1" applyBorder="1" applyAlignment="1">
      <alignment horizontal="right" vertical="center"/>
    </xf>
    <xf numFmtId="0" fontId="17" fillId="2" borderId="37" xfId="0" applyFont="1" applyFill="1" applyBorder="1" applyAlignment="1">
      <alignment horizontal="right" vertical="center"/>
    </xf>
    <xf numFmtId="0" fontId="15" fillId="3" borderId="48" xfId="0" applyFont="1" applyFill="1" applyBorder="1" applyAlignment="1">
      <alignment horizontal="right" vertical="center"/>
    </xf>
    <xf numFmtId="0" fontId="17" fillId="3" borderId="52" xfId="0" applyFont="1" applyFill="1" applyBorder="1" applyAlignment="1">
      <alignment horizontal="right" vertical="center"/>
    </xf>
    <xf numFmtId="0" fontId="17" fillId="3" borderId="62" xfId="0" applyFont="1" applyFill="1" applyBorder="1" applyAlignment="1">
      <alignment horizontal="right" vertical="center"/>
    </xf>
    <xf numFmtId="0" fontId="17" fillId="3" borderId="50" xfId="0" applyFont="1" applyFill="1" applyBorder="1" applyAlignment="1">
      <alignment horizontal="right" vertical="center"/>
    </xf>
    <xf numFmtId="0" fontId="15" fillId="4" borderId="31" xfId="0" applyFont="1" applyFill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right" vertical="center"/>
    </xf>
    <xf numFmtId="0" fontId="15" fillId="3" borderId="38" xfId="0" applyFont="1" applyFill="1" applyBorder="1" applyAlignment="1">
      <alignment horizontal="right" vertical="center"/>
    </xf>
    <xf numFmtId="0" fontId="15" fillId="3" borderId="27" xfId="0" applyFont="1" applyFill="1" applyBorder="1" applyAlignment="1">
      <alignment horizontal="right" vertical="center"/>
    </xf>
    <xf numFmtId="0" fontId="15" fillId="3" borderId="53" xfId="0" applyFont="1" applyFill="1" applyBorder="1" applyAlignment="1">
      <alignment horizontal="right" vertical="center"/>
    </xf>
    <xf numFmtId="0" fontId="17" fillId="3" borderId="27" xfId="0" applyFont="1" applyFill="1" applyBorder="1" applyAlignment="1">
      <alignment horizontal="right" vertical="center"/>
    </xf>
    <xf numFmtId="0" fontId="15" fillId="3" borderId="45" xfId="0" applyFont="1" applyFill="1" applyBorder="1" applyAlignment="1">
      <alignment horizontal="right" vertical="center"/>
    </xf>
    <xf numFmtId="0" fontId="15" fillId="0" borderId="3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5" fillId="3" borderId="55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shrinkToFit="1"/>
    </xf>
    <xf numFmtId="0" fontId="16" fillId="0" borderId="2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7" fillId="15" borderId="11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0" fontId="17" fillId="15" borderId="12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15" fillId="0" borderId="6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5" fillId="3" borderId="54" xfId="0" applyFont="1" applyFill="1" applyBorder="1" applyAlignment="1">
      <alignment horizontal="right" vertical="center"/>
    </xf>
    <xf numFmtId="0" fontId="15" fillId="3" borderId="31" xfId="0" applyFont="1" applyFill="1" applyBorder="1" applyAlignment="1">
      <alignment horizontal="right" vertical="center"/>
    </xf>
    <xf numFmtId="1" fontId="15" fillId="0" borderId="1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5" fillId="7" borderId="41" xfId="0" applyFont="1" applyFill="1" applyBorder="1" applyAlignment="1">
      <alignment horizontal="center" vertical="center" textRotation="90"/>
    </xf>
    <xf numFmtId="0" fontId="15" fillId="7" borderId="16" xfId="0" applyFont="1" applyFill="1" applyBorder="1" applyAlignment="1">
      <alignment horizontal="center" vertical="center" textRotation="90"/>
    </xf>
    <xf numFmtId="0" fontId="15" fillId="7" borderId="47" xfId="0" applyFont="1" applyFill="1" applyBorder="1" applyAlignment="1">
      <alignment horizontal="right" vertical="center"/>
    </xf>
    <xf numFmtId="0" fontId="15" fillId="7" borderId="8" xfId="0" applyFont="1" applyFill="1" applyBorder="1" applyAlignment="1">
      <alignment horizontal="right" vertical="center"/>
    </xf>
    <xf numFmtId="0" fontId="15" fillId="7" borderId="43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right" vertical="center"/>
    </xf>
    <xf numFmtId="0" fontId="17" fillId="3" borderId="39" xfId="0" applyFont="1" applyFill="1" applyBorder="1" applyAlignment="1">
      <alignment horizontal="right"/>
    </xf>
    <xf numFmtId="0" fontId="17" fillId="3" borderId="46" xfId="0" applyFont="1" applyFill="1" applyBorder="1" applyAlignment="1">
      <alignment horizontal="right"/>
    </xf>
    <xf numFmtId="0" fontId="15" fillId="3" borderId="43" xfId="0" applyFont="1" applyFill="1" applyBorder="1" applyAlignment="1">
      <alignment horizontal="right" vertical="center"/>
    </xf>
    <xf numFmtId="0" fontId="15" fillId="7" borderId="53" xfId="0" applyFont="1" applyFill="1" applyBorder="1" applyAlignment="1">
      <alignment horizontal="right" vertical="center"/>
    </xf>
    <xf numFmtId="0" fontId="15" fillId="7" borderId="32" xfId="0" applyFont="1" applyFill="1" applyBorder="1" applyAlignment="1">
      <alignment horizontal="right" vertical="center"/>
    </xf>
    <xf numFmtId="0" fontId="15" fillId="4" borderId="28" xfId="0" applyFont="1" applyFill="1" applyBorder="1" applyAlignment="1">
      <alignment horizontal="right" vertical="center"/>
    </xf>
    <xf numFmtId="0" fontId="15" fillId="4" borderId="53" xfId="0" applyFont="1" applyFill="1" applyBorder="1" applyAlignment="1">
      <alignment horizontal="right" vertical="center"/>
    </xf>
    <xf numFmtId="0" fontId="15" fillId="4" borderId="45" xfId="0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right" vertical="center"/>
    </xf>
    <xf numFmtId="0" fontId="15" fillId="4" borderId="47" xfId="0" applyFont="1" applyFill="1" applyBorder="1" applyAlignment="1">
      <alignment horizontal="right" vertical="center"/>
    </xf>
    <xf numFmtId="0" fontId="15" fillId="4" borderId="27" xfId="0" applyFont="1" applyFill="1" applyBorder="1" applyAlignment="1">
      <alignment horizontal="right" vertical="center"/>
    </xf>
    <xf numFmtId="0" fontId="15" fillId="4" borderId="20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right" vertical="center"/>
    </xf>
    <xf numFmtId="0" fontId="15" fillId="3" borderId="62" xfId="0" applyFont="1" applyFill="1" applyBorder="1" applyAlignment="1">
      <alignment horizontal="right" vertical="center"/>
    </xf>
    <xf numFmtId="0" fontId="15" fillId="10" borderId="20" xfId="0" applyFont="1" applyFill="1" applyBorder="1" applyAlignment="1">
      <alignment horizontal="center" vertical="center" textRotation="90"/>
    </xf>
    <xf numFmtId="0" fontId="15" fillId="10" borderId="8" xfId="0" applyFont="1" applyFill="1" applyBorder="1" applyAlignment="1">
      <alignment horizontal="center" vertical="center" textRotation="90"/>
    </xf>
    <xf numFmtId="0" fontId="26" fillId="14" borderId="14" xfId="0" applyFont="1" applyFill="1" applyBorder="1" applyAlignment="1">
      <alignment horizontal="right" vertical="center"/>
    </xf>
    <xf numFmtId="0" fontId="26" fillId="14" borderId="46" xfId="0" applyFont="1" applyFill="1" applyBorder="1" applyAlignment="1">
      <alignment horizontal="right" vertical="center"/>
    </xf>
    <xf numFmtId="0" fontId="15" fillId="15" borderId="13" xfId="0" applyFont="1" applyFill="1" applyBorder="1" applyAlignment="1">
      <alignment horizontal="left" vertical="center"/>
    </xf>
    <xf numFmtId="0" fontId="15" fillId="15" borderId="17" xfId="0" applyFont="1" applyFill="1" applyBorder="1" applyAlignment="1">
      <alignment horizontal="left" vertical="center"/>
    </xf>
    <xf numFmtId="0" fontId="26" fillId="14" borderId="29" xfId="0" applyFont="1" applyFill="1" applyBorder="1" applyAlignment="1">
      <alignment horizontal="right" vertical="center"/>
    </xf>
    <xf numFmtId="0" fontId="26" fillId="14" borderId="51" xfId="0" applyFont="1" applyFill="1" applyBorder="1" applyAlignment="1">
      <alignment horizontal="right" vertical="center"/>
    </xf>
    <xf numFmtId="0" fontId="15" fillId="15" borderId="11" xfId="0" applyFont="1" applyFill="1" applyBorder="1" applyAlignment="1">
      <alignment horizontal="center" vertical="center" textRotation="90" wrapText="1"/>
    </xf>
    <xf numFmtId="0" fontId="15" fillId="15" borderId="3" xfId="0" applyFont="1" applyFill="1" applyBorder="1" applyAlignment="1">
      <alignment horizontal="center" vertical="center" textRotation="90" wrapText="1"/>
    </xf>
    <xf numFmtId="0" fontId="15" fillId="15" borderId="6" xfId="0" applyFont="1" applyFill="1" applyBorder="1" applyAlignment="1">
      <alignment horizontal="center" vertical="center" textRotation="90" wrapText="1"/>
    </xf>
    <xf numFmtId="0" fontId="15" fillId="15" borderId="2" xfId="0" applyFont="1" applyFill="1" applyBorder="1" applyAlignment="1">
      <alignment horizontal="center" vertical="center" textRotation="90" wrapText="1"/>
    </xf>
    <xf numFmtId="0" fontId="15" fillId="15" borderId="12" xfId="0" applyFont="1" applyFill="1" applyBorder="1" applyAlignment="1">
      <alignment horizontal="center" vertical="center" textRotation="90" wrapText="1"/>
    </xf>
    <xf numFmtId="0" fontId="15" fillId="15" borderId="5" xfId="0" applyFont="1" applyFill="1" applyBorder="1" applyAlignment="1">
      <alignment horizontal="center" vertical="center" textRotation="90" wrapText="1"/>
    </xf>
    <xf numFmtId="0" fontId="15" fillId="7" borderId="17" xfId="0" applyFont="1" applyFill="1" applyBorder="1" applyAlignment="1">
      <alignment horizontal="center" vertical="center" textRotation="90"/>
    </xf>
    <xf numFmtId="0" fontId="15" fillId="7" borderId="40" xfId="0" applyFont="1" applyFill="1" applyBorder="1" applyAlignment="1">
      <alignment horizontal="center" vertical="center" textRotation="90"/>
    </xf>
    <xf numFmtId="0" fontId="15" fillId="7" borderId="13" xfId="0" applyFont="1" applyFill="1" applyBorder="1" applyAlignment="1">
      <alignment horizontal="center" vertical="center" textRotation="90"/>
    </xf>
    <xf numFmtId="0" fontId="17" fillId="7" borderId="16" xfId="0" applyFont="1" applyFill="1" applyBorder="1" applyAlignment="1">
      <alignment horizontal="center" vertical="center" textRotation="90"/>
    </xf>
    <xf numFmtId="0" fontId="17" fillId="7" borderId="17" xfId="0" applyFont="1" applyFill="1" applyBorder="1" applyAlignment="1">
      <alignment horizontal="center" vertical="center" textRotation="90"/>
    </xf>
    <xf numFmtId="0" fontId="15" fillId="3" borderId="57" xfId="0" applyFont="1" applyFill="1" applyBorder="1" applyAlignment="1">
      <alignment horizontal="right" vertical="center"/>
    </xf>
    <xf numFmtId="0" fontId="15" fillId="3" borderId="51" xfId="0" applyFont="1" applyFill="1" applyBorder="1" applyAlignment="1">
      <alignment horizontal="right" vertical="center"/>
    </xf>
    <xf numFmtId="0" fontId="15" fillId="4" borderId="56" xfId="0" applyFont="1" applyFill="1" applyBorder="1" applyAlignment="1">
      <alignment horizontal="right" vertical="center"/>
    </xf>
    <xf numFmtId="0" fontId="15" fillId="4" borderId="71" xfId="0" applyFont="1" applyFill="1" applyBorder="1" applyAlignment="1">
      <alignment horizontal="right" vertical="center"/>
    </xf>
    <xf numFmtId="0" fontId="15" fillId="4" borderId="59" xfId="0" applyFont="1" applyFill="1" applyBorder="1" applyAlignment="1">
      <alignment horizontal="right" vertical="center"/>
    </xf>
    <xf numFmtId="0" fontId="17" fillId="0" borderId="45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26" fillId="12" borderId="28" xfId="0" applyFont="1" applyFill="1" applyBorder="1" applyAlignment="1">
      <alignment horizontal="right" vertical="center"/>
    </xf>
    <xf numFmtId="0" fontId="26" fillId="12" borderId="44" xfId="0" applyFont="1" applyFill="1" applyBorder="1" applyAlignment="1">
      <alignment horizontal="right" vertical="center"/>
    </xf>
    <xf numFmtId="0" fontId="26" fillId="12" borderId="45" xfId="0" applyFont="1" applyFill="1" applyBorder="1" applyAlignment="1">
      <alignment horizontal="right" vertical="center"/>
    </xf>
    <xf numFmtId="0" fontId="26" fillId="14" borderId="39" xfId="0" applyFont="1" applyFill="1" applyBorder="1" applyAlignment="1">
      <alignment horizontal="right" vertical="center"/>
    </xf>
    <xf numFmtId="0" fontId="26" fillId="14" borderId="37" xfId="0" applyFont="1" applyFill="1" applyBorder="1" applyAlignment="1">
      <alignment horizontal="right" vertical="center"/>
    </xf>
    <xf numFmtId="0" fontId="26" fillId="14" borderId="30" xfId="0" applyFont="1" applyFill="1" applyBorder="1" applyAlignment="1">
      <alignment horizontal="right" vertical="center"/>
    </xf>
    <xf numFmtId="0" fontId="26" fillId="14" borderId="43" xfId="0" applyFont="1" applyFill="1" applyBorder="1" applyAlignment="1">
      <alignment horizontal="right" vertical="center"/>
    </xf>
    <xf numFmtId="0" fontId="26" fillId="14" borderId="10" xfId="0" applyFont="1" applyFill="1" applyBorder="1" applyAlignment="1">
      <alignment horizontal="right" vertical="center"/>
    </xf>
    <xf numFmtId="0" fontId="15" fillId="4" borderId="66" xfId="0" applyFont="1" applyFill="1" applyBorder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67" xfId="0" applyFont="1" applyFill="1" applyBorder="1" applyAlignment="1">
      <alignment horizontal="right" vertical="center"/>
    </xf>
    <xf numFmtId="0" fontId="26" fillId="14" borderId="20" xfId="0" applyFont="1" applyFill="1" applyBorder="1" applyAlignment="1">
      <alignment horizontal="right" vertical="center"/>
    </xf>
    <xf numFmtId="0" fontId="26" fillId="14" borderId="47" xfId="0" applyFont="1" applyFill="1" applyBorder="1" applyAlignment="1">
      <alignment horizontal="right" vertical="center"/>
    </xf>
    <xf numFmtId="0" fontId="26" fillId="14" borderId="8" xfId="0" applyFont="1" applyFill="1" applyBorder="1" applyAlignment="1">
      <alignment horizontal="right" vertical="center"/>
    </xf>
    <xf numFmtId="0" fontId="26" fillId="14" borderId="19" xfId="0" applyFont="1" applyFill="1" applyBorder="1" applyAlignment="1">
      <alignment horizontal="right" vertical="center"/>
    </xf>
    <xf numFmtId="0" fontId="26" fillId="14" borderId="53" xfId="0" applyFont="1" applyFill="1" applyBorder="1" applyAlignment="1">
      <alignment horizontal="right" vertical="center"/>
    </xf>
    <xf numFmtId="0" fontId="26" fillId="14" borderId="32" xfId="0" applyFont="1" applyFill="1" applyBorder="1" applyAlignment="1">
      <alignment horizontal="right" vertical="center"/>
    </xf>
    <xf numFmtId="0" fontId="15" fillId="7" borderId="19" xfId="0" applyFont="1" applyFill="1" applyBorder="1" applyAlignment="1">
      <alignment horizontal="right" vertical="center"/>
    </xf>
    <xf numFmtId="0" fontId="17" fillId="7" borderId="32" xfId="0" applyFont="1" applyFill="1" applyBorder="1" applyAlignment="1">
      <alignment horizontal="right" vertical="center"/>
    </xf>
    <xf numFmtId="0" fontId="15" fillId="7" borderId="20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textRotation="90" wrapText="1"/>
    </xf>
    <xf numFmtId="0" fontId="20" fillId="0" borderId="1" xfId="0" applyFont="1" applyBorder="1" applyAlignment="1">
      <alignment horizontal="left" textRotation="90" wrapText="1"/>
    </xf>
    <xf numFmtId="0" fontId="15" fillId="4" borderId="3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0" fontId="26" fillId="14" borderId="11" xfId="0" applyFont="1" applyFill="1" applyBorder="1" applyAlignment="1">
      <alignment horizontal="right" vertical="center"/>
    </xf>
    <xf numFmtId="0" fontId="26" fillId="14" borderId="6" xfId="0" applyFont="1" applyFill="1" applyBorder="1" applyAlignment="1">
      <alignment horizontal="right" vertical="center"/>
    </xf>
    <xf numFmtId="0" fontId="26" fillId="14" borderId="12" xfId="0" applyFont="1" applyFill="1" applyBorder="1" applyAlignment="1">
      <alignment horizontal="right" vertical="center"/>
    </xf>
    <xf numFmtId="0" fontId="26" fillId="14" borderId="35" xfId="0" applyFont="1" applyFill="1" applyBorder="1" applyAlignment="1">
      <alignment horizontal="right" vertical="center"/>
    </xf>
    <xf numFmtId="0" fontId="26" fillId="14" borderId="49" xfId="0" applyFont="1" applyFill="1" applyBorder="1" applyAlignment="1">
      <alignment horizontal="right" vertical="center"/>
    </xf>
    <xf numFmtId="0" fontId="26" fillId="14" borderId="9" xfId="0" applyFont="1" applyFill="1" applyBorder="1" applyAlignment="1">
      <alignment horizontal="right" vertical="center"/>
    </xf>
    <xf numFmtId="0" fontId="26" fillId="14" borderId="28" xfId="0" applyFont="1" applyFill="1" applyBorder="1" applyAlignment="1">
      <alignment horizontal="right" vertical="center"/>
    </xf>
    <xf numFmtId="0" fontId="26" fillId="14" borderId="45" xfId="0" applyFont="1" applyFill="1" applyBorder="1" applyAlignment="1">
      <alignment horizontal="right" vertical="center"/>
    </xf>
    <xf numFmtId="0" fontId="17" fillId="7" borderId="17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15" fillId="0" borderId="3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5" fillId="4" borderId="58" xfId="0" applyFont="1" applyFill="1" applyBorder="1" applyAlignment="1">
      <alignment horizontal="right" vertical="center"/>
    </xf>
    <xf numFmtId="0" fontId="15" fillId="13" borderId="53" xfId="0" applyFont="1" applyFill="1" applyBorder="1" applyAlignment="1">
      <alignment horizontal="right" vertical="center"/>
    </xf>
    <xf numFmtId="0" fontId="15" fillId="13" borderId="32" xfId="0" applyFont="1" applyFill="1" applyBorder="1" applyAlignment="1">
      <alignment horizontal="right" vertical="center"/>
    </xf>
    <xf numFmtId="0" fontId="15" fillId="13" borderId="36" xfId="0" applyFont="1" applyFill="1" applyBorder="1" applyAlignment="1">
      <alignment horizontal="right" vertical="center"/>
    </xf>
    <xf numFmtId="0" fontId="15" fillId="13" borderId="47" xfId="0" applyFont="1" applyFill="1" applyBorder="1" applyAlignment="1">
      <alignment horizontal="right" vertical="center"/>
    </xf>
    <xf numFmtId="0" fontId="15" fillId="13" borderId="37" xfId="0" applyFont="1" applyFill="1" applyBorder="1" applyAlignment="1">
      <alignment horizontal="right" vertical="center"/>
    </xf>
    <xf numFmtId="0" fontId="15" fillId="7" borderId="3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right" vertical="center"/>
    </xf>
    <xf numFmtId="0" fontId="15" fillId="6" borderId="33" xfId="0" applyFont="1" applyFill="1" applyBorder="1" applyAlignment="1">
      <alignment horizontal="center" vertical="center" shrinkToFit="1"/>
    </xf>
    <xf numFmtId="0" fontId="15" fillId="6" borderId="7" xfId="0" applyFont="1" applyFill="1" applyBorder="1" applyAlignment="1">
      <alignment horizontal="center" vertical="center" shrinkToFit="1"/>
    </xf>
    <xf numFmtId="0" fontId="15" fillId="7" borderId="40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1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right" vertical="center"/>
    </xf>
    <xf numFmtId="0" fontId="15" fillId="3" borderId="52" xfId="0" applyFont="1" applyFill="1" applyBorder="1" applyAlignment="1">
      <alignment horizontal="right" vertical="center"/>
    </xf>
    <xf numFmtId="0" fontId="17" fillId="4" borderId="47" xfId="0" applyFont="1" applyFill="1" applyBorder="1" applyAlignment="1">
      <alignment horizontal="right" vertical="center"/>
    </xf>
    <xf numFmtId="0" fontId="15" fillId="4" borderId="75" xfId="0" applyFont="1" applyFill="1" applyBorder="1" applyAlignment="1">
      <alignment horizontal="right" vertical="center"/>
    </xf>
    <xf numFmtId="0" fontId="15" fillId="4" borderId="69" xfId="0" applyFont="1" applyFill="1" applyBorder="1" applyAlignment="1">
      <alignment horizontal="right" vertical="center"/>
    </xf>
    <xf numFmtId="0" fontId="15" fillId="4" borderId="72" xfId="0" applyFont="1" applyFill="1" applyBorder="1" applyAlignment="1">
      <alignment horizontal="right" vertical="center"/>
    </xf>
    <xf numFmtId="0" fontId="15" fillId="4" borderId="73" xfId="0" applyFont="1" applyFill="1" applyBorder="1" applyAlignment="1">
      <alignment horizontal="right" vertical="center"/>
    </xf>
    <xf numFmtId="0" fontId="15" fillId="3" borderId="30" xfId="0" applyFont="1" applyFill="1" applyBorder="1" applyAlignment="1">
      <alignment horizontal="right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9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61" xfId="0" applyFont="1" applyFill="1" applyBorder="1" applyAlignment="1">
      <alignment horizontal="center" vertical="center"/>
    </xf>
    <xf numFmtId="0" fontId="15" fillId="13" borderId="58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right" vertical="center"/>
    </xf>
    <xf numFmtId="0" fontId="26" fillId="14" borderId="58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right" vertical="center"/>
    </xf>
    <xf numFmtId="0" fontId="17" fillId="7" borderId="16" xfId="0" applyFont="1" applyFill="1" applyBorder="1" applyAlignment="1">
      <alignment horizontal="center" vertical="center"/>
    </xf>
    <xf numFmtId="0" fontId="15" fillId="16" borderId="16" xfId="0" applyFont="1" applyFill="1" applyBorder="1" applyAlignment="1">
      <alignment horizontal="center" vertical="center" textRotation="90"/>
    </xf>
    <xf numFmtId="0" fontId="17" fillId="16" borderId="16" xfId="0" applyFont="1" applyFill="1" applyBorder="1" applyAlignment="1">
      <alignment horizontal="center"/>
    </xf>
    <xf numFmtId="0" fontId="15" fillId="4" borderId="79" xfId="0" applyFont="1" applyFill="1" applyBorder="1" applyAlignment="1">
      <alignment horizontal="right" vertical="center"/>
    </xf>
    <xf numFmtId="0" fontId="17" fillId="5" borderId="74" xfId="0" applyFont="1" applyFill="1" applyBorder="1" applyAlignment="1">
      <alignment horizontal="right" vertical="center"/>
    </xf>
    <xf numFmtId="0" fontId="17" fillId="5" borderId="37" xfId="0" applyFont="1" applyFill="1" applyBorder="1" applyAlignment="1">
      <alignment horizontal="right" vertical="center"/>
    </xf>
    <xf numFmtId="0" fontId="17" fillId="5" borderId="50" xfId="0" applyFont="1" applyFill="1" applyBorder="1" applyAlignment="1">
      <alignment horizontal="right" vertical="center"/>
    </xf>
    <xf numFmtId="0" fontId="17" fillId="15" borderId="3" xfId="0" applyFont="1" applyFill="1" applyBorder="1" applyAlignment="1">
      <alignment horizontal="center"/>
    </xf>
    <xf numFmtId="0" fontId="17" fillId="15" borderId="6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28" xfId="0" applyFont="1" applyFill="1" applyBorder="1" applyAlignment="1">
      <alignment horizontal="center" vertical="center"/>
    </xf>
    <xf numFmtId="0" fontId="15" fillId="13" borderId="44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49" fontId="15" fillId="10" borderId="14" xfId="0" applyNumberFormat="1" applyFont="1" applyFill="1" applyBorder="1" applyAlignment="1">
      <alignment horizontal="center" vertical="center" textRotation="90"/>
    </xf>
    <xf numFmtId="49" fontId="15" fillId="10" borderId="39" xfId="0" applyNumberFormat="1" applyFont="1" applyFill="1" applyBorder="1" applyAlignment="1">
      <alignment horizontal="center" vertical="center" textRotation="90"/>
    </xf>
    <xf numFmtId="49" fontId="15" fillId="10" borderId="37" xfId="0" applyNumberFormat="1" applyFont="1" applyFill="1" applyBorder="1" applyAlignment="1">
      <alignment horizontal="center" vertical="center" textRotation="90"/>
    </xf>
    <xf numFmtId="0" fontId="17" fillId="3" borderId="78" xfId="0" applyFont="1" applyFill="1" applyBorder="1" applyAlignment="1">
      <alignment horizontal="right" vertical="center"/>
    </xf>
    <xf numFmtId="0" fontId="17" fillId="3" borderId="31" xfId="0" applyFont="1" applyFill="1" applyBorder="1" applyAlignment="1">
      <alignment horizontal="right" vertical="center"/>
    </xf>
    <xf numFmtId="0" fontId="15" fillId="6" borderId="11" xfId="0" applyFont="1" applyFill="1" applyBorder="1" applyAlignment="1">
      <alignment horizontal="center" vertical="center" textRotation="90"/>
    </xf>
    <xf numFmtId="0" fontId="15" fillId="6" borderId="1" xfId="0" applyFont="1" applyFill="1" applyBorder="1" applyAlignment="1">
      <alignment horizontal="center" vertical="center" textRotation="90"/>
    </xf>
    <xf numFmtId="0" fontId="15" fillId="6" borderId="6" xfId="0" applyFont="1" applyFill="1" applyBorder="1" applyAlignment="1">
      <alignment horizontal="center" vertical="center" textRotation="90"/>
    </xf>
    <xf numFmtId="0" fontId="15" fillId="6" borderId="0" xfId="0" applyFont="1" applyFill="1" applyAlignment="1">
      <alignment horizontal="center" vertical="center" textRotation="90"/>
    </xf>
    <xf numFmtId="0" fontId="15" fillId="6" borderId="2" xfId="0" applyFont="1" applyFill="1" applyBorder="1" applyAlignment="1">
      <alignment horizontal="center" vertical="center" textRotation="90"/>
    </xf>
    <xf numFmtId="0" fontId="15" fillId="6" borderId="12" xfId="0" applyFont="1" applyFill="1" applyBorder="1" applyAlignment="1">
      <alignment horizontal="center" vertical="center" textRotation="90"/>
    </xf>
    <xf numFmtId="0" fontId="15" fillId="6" borderId="5" xfId="0" applyFont="1" applyFill="1" applyBorder="1" applyAlignment="1">
      <alignment horizontal="center" vertical="center" textRotation="90"/>
    </xf>
    <xf numFmtId="0" fontId="15" fillId="15" borderId="1" xfId="0" applyFont="1" applyFill="1" applyBorder="1" applyAlignment="1">
      <alignment horizontal="center" vertical="center" textRotation="90"/>
    </xf>
    <xf numFmtId="0" fontId="15" fillId="15" borderId="0" xfId="0" applyFont="1" applyFill="1" applyAlignment="1">
      <alignment horizontal="center" vertical="center" textRotation="90"/>
    </xf>
    <xf numFmtId="0" fontId="15" fillId="15" borderId="4" xfId="0" applyFont="1" applyFill="1" applyBorder="1" applyAlignment="1">
      <alignment horizontal="center" vertical="center" textRotation="90"/>
    </xf>
    <xf numFmtId="0" fontId="15" fillId="7" borderId="11" xfId="0" applyFont="1" applyFill="1" applyBorder="1" applyAlignment="1">
      <alignment horizontal="center" vertical="center" textRotation="90" wrapText="1"/>
    </xf>
    <xf numFmtId="0" fontId="15" fillId="7" borderId="3" xfId="0" applyFont="1" applyFill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textRotation="90" wrapText="1"/>
    </xf>
    <xf numFmtId="0" fontId="15" fillId="7" borderId="2" xfId="0" applyFont="1" applyFill="1" applyBorder="1" applyAlignment="1">
      <alignment horizontal="center" vertical="center" textRotation="90" wrapText="1"/>
    </xf>
    <xf numFmtId="0" fontId="17" fillId="4" borderId="49" xfId="0" applyFont="1" applyFill="1" applyBorder="1" applyAlignment="1">
      <alignment horizontal="right" vertical="center"/>
    </xf>
    <xf numFmtId="0" fontId="15" fillId="16" borderId="13" xfId="0" applyFont="1" applyFill="1" applyBorder="1" applyAlignment="1">
      <alignment horizontal="center" vertical="center" textRotation="90"/>
    </xf>
    <xf numFmtId="0" fontId="15" fillId="2" borderId="48" xfId="0" applyFont="1" applyFill="1" applyBorder="1" applyAlignment="1">
      <alignment horizontal="right" vertical="center"/>
    </xf>
    <xf numFmtId="0" fontId="17" fillId="2" borderId="50" xfId="0" applyFont="1" applyFill="1" applyBorder="1" applyAlignment="1">
      <alignment horizontal="right" vertical="center"/>
    </xf>
    <xf numFmtId="0" fontId="15" fillId="4" borderId="59" xfId="0" applyFont="1" applyFill="1" applyBorder="1" applyAlignment="1">
      <alignment vertical="center"/>
    </xf>
    <xf numFmtId="0" fontId="15" fillId="4" borderId="44" xfId="0" applyFont="1" applyFill="1" applyBorder="1" applyAlignment="1">
      <alignment vertical="center"/>
    </xf>
    <xf numFmtId="0" fontId="15" fillId="4" borderId="60" xfId="0" applyFont="1" applyFill="1" applyBorder="1" applyAlignment="1">
      <alignment vertical="center"/>
    </xf>
    <xf numFmtId="0" fontId="17" fillId="15" borderId="13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/>
    </xf>
    <xf numFmtId="0" fontId="15" fillId="3" borderId="66" xfId="0" applyFont="1" applyFill="1" applyBorder="1" applyAlignment="1">
      <alignment horizontal="right" vertical="center"/>
    </xf>
    <xf numFmtId="0" fontId="17" fillId="3" borderId="73" xfId="0" applyFont="1" applyFill="1" applyBorder="1" applyAlignment="1">
      <alignment horizontal="right"/>
    </xf>
    <xf numFmtId="0" fontId="17" fillId="3" borderId="77" xfId="0" applyFont="1" applyFill="1" applyBorder="1" applyAlignment="1">
      <alignment horizontal="right"/>
    </xf>
    <xf numFmtId="0" fontId="15" fillId="4" borderId="57" xfId="0" applyFont="1" applyFill="1" applyBorder="1" applyAlignment="1">
      <alignment vertical="center"/>
    </xf>
    <xf numFmtId="0" fontId="15" fillId="4" borderId="61" xfId="0" applyFont="1" applyFill="1" applyBorder="1" applyAlignment="1">
      <alignment vertical="center"/>
    </xf>
    <xf numFmtId="0" fontId="15" fillId="4" borderId="51" xfId="0" applyFont="1" applyFill="1" applyBorder="1" applyAlignment="1">
      <alignment vertical="center"/>
    </xf>
    <xf numFmtId="0" fontId="17" fillId="0" borderId="1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5" fillId="7" borderId="6" xfId="0" applyFont="1" applyFill="1" applyBorder="1" applyAlignment="1">
      <alignment horizontal="center" vertical="center" textRotation="90"/>
    </xf>
    <xf numFmtId="0" fontId="15" fillId="7" borderId="12" xfId="0" applyFont="1" applyFill="1" applyBorder="1" applyAlignment="1">
      <alignment horizontal="center" vertical="center" textRotation="90"/>
    </xf>
    <xf numFmtId="0" fontId="15" fillId="6" borderId="1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7" fillId="15" borderId="0" xfId="0" applyFont="1" applyFill="1" applyAlignment="1">
      <alignment horizontal="center"/>
    </xf>
    <xf numFmtId="0" fontId="17" fillId="4" borderId="45" xfId="0" applyFont="1" applyFill="1" applyBorder="1" applyAlignment="1">
      <alignment horizontal="right" vertical="center"/>
    </xf>
    <xf numFmtId="0" fontId="17" fillId="4" borderId="37" xfId="0" applyFont="1" applyFill="1" applyBorder="1" applyAlignment="1">
      <alignment horizontal="right" vertical="center"/>
    </xf>
    <xf numFmtId="0" fontId="17" fillId="4" borderId="38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12" xfId="0" applyFont="1" applyBorder="1" applyAlignment="1">
      <alignment horizontal="center" vertical="center" textRotation="90"/>
    </xf>
    <xf numFmtId="0" fontId="15" fillId="4" borderId="13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right" vertical="center"/>
    </xf>
    <xf numFmtId="0" fontId="26" fillId="15" borderId="11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/>
    </xf>
    <xf numFmtId="0" fontId="26" fillId="15" borderId="6" xfId="0" applyFont="1" applyFill="1" applyBorder="1" applyAlignment="1">
      <alignment horizontal="center" vertical="center"/>
    </xf>
    <xf numFmtId="0" fontId="26" fillId="15" borderId="0" xfId="0" applyFont="1" applyFill="1" applyAlignment="1">
      <alignment horizontal="center" vertical="center"/>
    </xf>
    <xf numFmtId="0" fontId="26" fillId="15" borderId="2" xfId="0" applyFont="1" applyFill="1" applyBorder="1" applyAlignment="1">
      <alignment horizontal="center" vertical="center"/>
    </xf>
    <xf numFmtId="0" fontId="26" fillId="15" borderId="12" xfId="0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26" fillId="15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4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17" fillId="0" borderId="5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17" fillId="0" borderId="61" xfId="0" applyFont="1" applyBorder="1" applyAlignment="1">
      <alignment horizontal="left" vertical="top" wrapText="1"/>
    </xf>
    <xf numFmtId="0" fontId="21" fillId="0" borderId="39" xfId="1" applyFont="1" applyBorder="1" applyAlignment="1">
      <alignment horizontal="left"/>
    </xf>
    <xf numFmtId="0" fontId="17" fillId="0" borderId="45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21" fillId="0" borderId="39" xfId="1" applyFont="1" applyBorder="1" applyAlignment="1">
      <alignment horizontal="left" vertical="top" wrapText="1"/>
    </xf>
    <xf numFmtId="0" fontId="15" fillId="0" borderId="33" xfId="0" applyFont="1" applyBorder="1" applyAlignment="1"/>
    <xf numFmtId="0" fontId="15" fillId="0" borderId="7" xfId="0" applyFont="1" applyBorder="1" applyAlignment="1"/>
    <xf numFmtId="0" fontId="15" fillId="0" borderId="25" xfId="0" applyFont="1" applyBorder="1" applyAlignment="1"/>
    <xf numFmtId="0" fontId="15" fillId="0" borderId="34" xfId="0" applyFont="1" applyBorder="1" applyAlignment="1"/>
    <xf numFmtId="0" fontId="17" fillId="7" borderId="0" xfId="0" applyFont="1" applyFill="1" applyAlignment="1"/>
    <xf numFmtId="0" fontId="17" fillId="7" borderId="41" xfId="0" applyFont="1" applyFill="1" applyBorder="1" applyAlignment="1"/>
    <xf numFmtId="0" fontId="17" fillId="7" borderId="2" xfId="0" applyFont="1" applyFill="1" applyBorder="1" applyAlignment="1"/>
    <xf numFmtId="0" fontId="17" fillId="0" borderId="16" xfId="0" applyFont="1" applyBorder="1" applyAlignment="1"/>
    <xf numFmtId="0" fontId="17" fillId="0" borderId="17" xfId="0" applyFont="1" applyBorder="1" applyAlignment="1"/>
    <xf numFmtId="0" fontId="17" fillId="7" borderId="42" xfId="0" applyFont="1" applyFill="1" applyBorder="1" applyAlignment="1"/>
    <xf numFmtId="0" fontId="17" fillId="7" borderId="5" xfId="0" applyFont="1" applyFill="1" applyBorder="1" applyAlignment="1"/>
    <xf numFmtId="0" fontId="17" fillId="7" borderId="1" xfId="0" applyFont="1" applyFill="1" applyBorder="1" applyAlignment="1"/>
    <xf numFmtId="0" fontId="17" fillId="7" borderId="3" xfId="0" applyFont="1" applyFill="1" applyBorder="1" applyAlignment="1"/>
    <xf numFmtId="0" fontId="17" fillId="7" borderId="4" xfId="0" applyFont="1" applyFill="1" applyBorder="1" applyAlignment="1"/>
  </cellXfs>
  <cellStyles count="7">
    <cellStyle name="Hypertextový odkaz 2" xfId="5" xr:uid="{00000000-0005-0000-0000-000001000000}"/>
    <cellStyle name="Normální 2" xfId="2" xr:uid="{00000000-0005-0000-0000-000003000000}"/>
    <cellStyle name="Normální 3" xfId="3" xr:uid="{00000000-0005-0000-0000-000004000000}"/>
    <cellStyle name="Normální 4" xfId="4" xr:uid="{00000000-0005-0000-0000-000005000000}"/>
    <cellStyle name="Normální 5" xfId="6" xr:uid="{00000000-0005-0000-0000-000006000000}"/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CC99"/>
      <color rgb="FFCCFFFF"/>
      <color rgb="FF0000FF"/>
      <color rgb="FF948A5E"/>
      <color rgb="FF948A54"/>
      <color rgb="FFEEECE1"/>
      <color rgb="FFEEECFF"/>
      <color rgb="FFECEEFF"/>
      <color rgb="FFCC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182218</xdr:colOff>
      <xdr:row>73</xdr:row>
      <xdr:rowOff>71521</xdr:rowOff>
    </xdr:from>
    <xdr:to>
      <xdr:col>58</xdr:col>
      <xdr:colOff>88349</xdr:colOff>
      <xdr:row>77</xdr:row>
      <xdr:rowOff>127405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6392" y="18044782"/>
          <a:ext cx="7388087" cy="735058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78</xdr:row>
      <xdr:rowOff>1656</xdr:rowOff>
    </xdr:from>
    <xdr:to>
      <xdr:col>58</xdr:col>
      <xdr:colOff>77305</xdr:colOff>
      <xdr:row>127</xdr:row>
      <xdr:rowOff>121479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7435" y="18775569"/>
          <a:ext cx="7349435" cy="8485257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74</xdr:row>
      <xdr:rowOff>0</xdr:rowOff>
    </xdr:from>
    <xdr:to>
      <xdr:col>79</xdr:col>
      <xdr:colOff>81190</xdr:colOff>
      <xdr:row>145</xdr:row>
      <xdr:rowOff>119546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6550" y="18243550"/>
          <a:ext cx="7404949" cy="12096750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147</xdr:row>
      <xdr:rowOff>0</xdr:rowOff>
    </xdr:from>
    <xdr:to>
      <xdr:col>79</xdr:col>
      <xdr:colOff>46149</xdr:colOff>
      <xdr:row>168</xdr:row>
      <xdr:rowOff>38100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06550" y="30270450"/>
          <a:ext cx="7369908" cy="350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lendar-online.cz/planovaci-kalendar-2027" TargetMode="External"/><Relationship Id="rId3" Type="http://schemas.openxmlformats.org/officeDocument/2006/relationships/hyperlink" Target="https://kalendar.beda.cz/statni-svatky-v-roce?year=2024" TargetMode="External"/><Relationship Id="rId7" Type="http://schemas.openxmlformats.org/officeDocument/2006/relationships/hyperlink" Target="https://www.kalendar-online.cz/planovaci-kalendar-2025" TargetMode="External"/><Relationship Id="rId2" Type="http://schemas.openxmlformats.org/officeDocument/2006/relationships/hyperlink" Target="https://www.kalendar-online.cz/planovaci-kalendar-2023" TargetMode="External"/><Relationship Id="rId1" Type="http://schemas.openxmlformats.org/officeDocument/2006/relationships/hyperlink" Target="https://www.kalendar-online.cz/planovaci-kalendar-2024" TargetMode="External"/><Relationship Id="rId6" Type="http://schemas.openxmlformats.org/officeDocument/2006/relationships/hyperlink" Target="https://kalendar.beda.cz/statni-svatky-v-roce?year=2026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kalendar.beda.cz/statni-svatky-v-roce?year=2025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kalendar-online.cz/planovaci-kalendar-2026" TargetMode="External"/><Relationship Id="rId9" Type="http://schemas.openxmlformats.org/officeDocument/2006/relationships/hyperlink" Target="https://kalendar.beda.cz/statni-svatky-v-roce?year=202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kalendar-online.cz/planovaci-kalendar-2022" TargetMode="External"/><Relationship Id="rId7" Type="http://schemas.openxmlformats.org/officeDocument/2006/relationships/hyperlink" Target="https://www.kalendar-online.cz/planovaci-kalendar-2027" TargetMode="External"/><Relationship Id="rId2" Type="http://schemas.openxmlformats.org/officeDocument/2006/relationships/hyperlink" Target="https://www.kalendar-online.cz/planovaci-kalendar-2023" TargetMode="External"/><Relationship Id="rId1" Type="http://schemas.openxmlformats.org/officeDocument/2006/relationships/hyperlink" Target="https://www.kalendar-online.cz/planovaci-kalendar-2021" TargetMode="External"/><Relationship Id="rId6" Type="http://schemas.openxmlformats.org/officeDocument/2006/relationships/hyperlink" Target="https://www.kalendar-online.cz/planovaci-kalendar-2026" TargetMode="External"/><Relationship Id="rId5" Type="http://schemas.openxmlformats.org/officeDocument/2006/relationships/hyperlink" Target="https://www.kalendar-online.cz/planovaci-kalendar-2025" TargetMode="External"/><Relationship Id="rId4" Type="http://schemas.openxmlformats.org/officeDocument/2006/relationships/hyperlink" Target="https://www.kalendar-online.cz/planovaci-kalendar-202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smt.cz/vzdelavani/organizace-skolniho-roku-2024-2025-v-zs-ss-zus-a-1?highlightWords=ORGANIZACE+%C5%A0KOLN%C3%8DHO+ROKU+2024%2F2025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msmt.cz/vzdelavani/skolstvi-v-cr/organizace-skolniho-roku-2022-2023-v-zs-ss-zus-a-konzervatorich" TargetMode="External"/><Relationship Id="rId1" Type="http://schemas.openxmlformats.org/officeDocument/2006/relationships/hyperlink" Target="https://www.msmt.cz/vzdelavani/organizace-skolniho-roku-2023-2024-v-zs-ss-zus-a?highlightWords=pr%C3%A1zdniny" TargetMode="External"/><Relationship Id="rId6" Type="http://schemas.openxmlformats.org/officeDocument/2006/relationships/hyperlink" Target="https://msmt.gov.cz/vzdelavani/organizace-skolniho-roku-2026-2027-v-zs-ss-zus-a" TargetMode="External"/><Relationship Id="rId5" Type="http://schemas.openxmlformats.org/officeDocument/2006/relationships/hyperlink" Target="https://msmt.gov.cz/uploads/O201/Organizace_skolniho_roku_2026_2027.pdf" TargetMode="External"/><Relationship Id="rId4" Type="http://schemas.openxmlformats.org/officeDocument/2006/relationships/hyperlink" Target="https://msmt.gov.cz/vzdelavani/organizace-skolniho-roku-2025-2026-v-zs-ss-zus-a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93"/>
  <sheetViews>
    <sheetView zoomScale="55" zoomScaleNormal="55" workbookViewId="0">
      <pane ySplit="6" topLeftCell="A7" activePane="bottomLeft" state="frozen"/>
      <selection pane="bottomLeft" activeCell="R4" sqref="R4"/>
      <selection activeCell="D1" sqref="D1"/>
    </sheetView>
  </sheetViews>
  <sheetFormatPr defaultColWidth="2" defaultRowHeight="13.15"/>
  <cols>
    <col min="1" max="1" width="2.85546875" style="2" customWidth="1"/>
    <col min="2" max="2" width="3" style="2" bestFit="1" customWidth="1"/>
    <col min="3" max="3" width="33.42578125" style="2" customWidth="1"/>
    <col min="4" max="4" width="3" style="2" bestFit="1" customWidth="1"/>
    <col min="5" max="57" width="3" style="2" customWidth="1"/>
    <col min="58" max="58" width="2" style="2" customWidth="1"/>
    <col min="59" max="59" width="12.85546875" style="2" bestFit="1" customWidth="1"/>
    <col min="60" max="60" width="3.85546875" style="2" bestFit="1" customWidth="1"/>
    <col min="61" max="61" width="68.5703125" style="2" bestFit="1" customWidth="1"/>
    <col min="62" max="63" width="2" style="2"/>
    <col min="64" max="65" width="2" style="2" customWidth="1"/>
    <col min="66" max="66" width="2" style="2"/>
    <col min="67" max="67" width="2" style="2" customWidth="1"/>
    <col min="68" max="16384" width="2" style="2"/>
  </cols>
  <sheetData>
    <row r="1" spans="1:66" s="3" customFormat="1" ht="22.9" thickBot="1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13"/>
      <c r="N1" s="14" t="s">
        <v>1</v>
      </c>
      <c r="O1" s="13"/>
      <c r="P1" s="13"/>
      <c r="Q1" s="13"/>
      <c r="R1" s="13"/>
      <c r="S1" s="13"/>
      <c r="T1" s="13"/>
      <c r="U1" s="15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6"/>
      <c r="AR1" s="13"/>
      <c r="AS1" s="13"/>
      <c r="AT1" s="13"/>
      <c r="AU1" s="16"/>
      <c r="AV1" s="16"/>
      <c r="AW1" s="16"/>
      <c r="AX1" s="16"/>
      <c r="AY1" s="16"/>
      <c r="AZ1" s="16"/>
      <c r="BA1" s="13"/>
      <c r="BB1" s="13"/>
      <c r="BC1" s="13"/>
      <c r="BD1" s="13"/>
      <c r="BE1" s="13"/>
      <c r="BF1" s="13"/>
      <c r="BG1" s="13"/>
      <c r="BH1" s="13"/>
      <c r="BI1" s="13"/>
    </row>
    <row r="2" spans="1:66" s="3" customFormat="1" ht="18" customHeight="1" thickBot="1">
      <c r="A2" s="598" t="s">
        <v>2</v>
      </c>
      <c r="B2" s="599"/>
      <c r="C2" s="599"/>
      <c r="D2" s="261">
        <v>2026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3"/>
      <c r="V2" s="261">
        <v>2027</v>
      </c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3"/>
      <c r="BF2" s="38"/>
      <c r="BG2" s="179" t="s">
        <v>3</v>
      </c>
      <c r="BH2" s="37"/>
      <c r="BI2" s="18" t="s">
        <v>4</v>
      </c>
    </row>
    <row r="3" spans="1:66" ht="18" customHeight="1" thickBot="1">
      <c r="A3" s="598" t="s">
        <v>5</v>
      </c>
      <c r="B3" s="599"/>
      <c r="C3" s="600"/>
      <c r="D3" s="294" t="s">
        <v>6</v>
      </c>
      <c r="E3" s="295"/>
      <c r="F3" s="295"/>
      <c r="G3" s="295"/>
      <c r="H3" s="296"/>
      <c r="I3" s="301" t="s">
        <v>7</v>
      </c>
      <c r="J3" s="262"/>
      <c r="K3" s="262"/>
      <c r="L3" s="262"/>
      <c r="M3" s="302"/>
      <c r="N3" s="294" t="s">
        <v>8</v>
      </c>
      <c r="O3" s="295"/>
      <c r="P3" s="295"/>
      <c r="Q3" s="296"/>
      <c r="R3" s="301" t="s">
        <v>9</v>
      </c>
      <c r="S3" s="262"/>
      <c r="T3" s="262"/>
      <c r="U3" s="263"/>
      <c r="V3" s="300" t="s">
        <v>10</v>
      </c>
      <c r="W3" s="259"/>
      <c r="X3" s="259"/>
      <c r="Y3" s="259"/>
      <c r="Z3" s="260"/>
      <c r="AA3" s="297" t="s">
        <v>11</v>
      </c>
      <c r="AB3" s="298"/>
      <c r="AC3" s="298"/>
      <c r="AD3" s="299"/>
      <c r="AE3" s="258" t="s">
        <v>12</v>
      </c>
      <c r="AF3" s="259"/>
      <c r="AG3" s="259"/>
      <c r="AH3" s="260"/>
      <c r="AI3" s="301" t="s">
        <v>13</v>
      </c>
      <c r="AJ3" s="262"/>
      <c r="AK3" s="262"/>
      <c r="AL3" s="262"/>
      <c r="AM3" s="302"/>
      <c r="AN3" s="294" t="s">
        <v>14</v>
      </c>
      <c r="AO3" s="295"/>
      <c r="AP3" s="295"/>
      <c r="AQ3" s="296"/>
      <c r="AR3" s="297" t="s">
        <v>15</v>
      </c>
      <c r="AS3" s="298"/>
      <c r="AT3" s="298"/>
      <c r="AU3" s="299"/>
      <c r="AV3" s="258" t="s">
        <v>16</v>
      </c>
      <c r="AW3" s="259"/>
      <c r="AX3" s="259"/>
      <c r="AY3" s="259"/>
      <c r="AZ3" s="260"/>
      <c r="BA3" s="264" t="s">
        <v>17</v>
      </c>
      <c r="BB3" s="264"/>
      <c r="BC3" s="264"/>
      <c r="BD3" s="264"/>
      <c r="BE3" s="265"/>
      <c r="BF3" s="38"/>
      <c r="BG3" s="39"/>
      <c r="BH3" s="40"/>
      <c r="BI3" s="19" t="s">
        <v>18</v>
      </c>
      <c r="BN3" s="1"/>
    </row>
    <row r="4" spans="1:66" ht="18" customHeight="1" thickBot="1">
      <c r="A4" s="598" t="s">
        <v>19</v>
      </c>
      <c r="B4" s="599"/>
      <c r="C4" s="601"/>
      <c r="D4" s="73">
        <v>34</v>
      </c>
      <c r="E4" s="74">
        <v>35</v>
      </c>
      <c r="F4" s="74">
        <f t="shared" ref="F4:T4" si="0">E4+1</f>
        <v>36</v>
      </c>
      <c r="G4" s="74">
        <f t="shared" si="0"/>
        <v>37</v>
      </c>
      <c r="H4" s="74">
        <f t="shared" si="0"/>
        <v>38</v>
      </c>
      <c r="I4" s="74">
        <f t="shared" si="0"/>
        <v>39</v>
      </c>
      <c r="J4" s="74">
        <f t="shared" si="0"/>
        <v>40</v>
      </c>
      <c r="K4" s="74">
        <f t="shared" si="0"/>
        <v>41</v>
      </c>
      <c r="L4" s="74">
        <f t="shared" si="0"/>
        <v>42</v>
      </c>
      <c r="M4" s="74">
        <f t="shared" si="0"/>
        <v>43</v>
      </c>
      <c r="N4" s="74">
        <f t="shared" si="0"/>
        <v>44</v>
      </c>
      <c r="O4" s="74">
        <f t="shared" si="0"/>
        <v>45</v>
      </c>
      <c r="P4" s="74">
        <f t="shared" si="0"/>
        <v>46</v>
      </c>
      <c r="Q4" s="74">
        <f t="shared" si="0"/>
        <v>47</v>
      </c>
      <c r="R4" s="74">
        <f t="shared" si="0"/>
        <v>48</v>
      </c>
      <c r="S4" s="74">
        <f t="shared" si="0"/>
        <v>49</v>
      </c>
      <c r="T4" s="74">
        <f t="shared" si="0"/>
        <v>50</v>
      </c>
      <c r="U4" s="75">
        <f>T4+1</f>
        <v>51</v>
      </c>
      <c r="V4" s="76">
        <v>52</v>
      </c>
      <c r="W4" s="77">
        <v>1</v>
      </c>
      <c r="X4" s="77">
        <f t="shared" ref="X4:BD4" si="1">W4+1</f>
        <v>2</v>
      </c>
      <c r="Y4" s="77">
        <f t="shared" si="1"/>
        <v>3</v>
      </c>
      <c r="Z4" s="77">
        <f t="shared" si="1"/>
        <v>4</v>
      </c>
      <c r="AA4" s="77">
        <f t="shared" si="1"/>
        <v>5</v>
      </c>
      <c r="AB4" s="77">
        <f t="shared" si="1"/>
        <v>6</v>
      </c>
      <c r="AC4" s="77">
        <f t="shared" si="1"/>
        <v>7</v>
      </c>
      <c r="AD4" s="77">
        <f t="shared" si="1"/>
        <v>8</v>
      </c>
      <c r="AE4" s="77">
        <f t="shared" si="1"/>
        <v>9</v>
      </c>
      <c r="AF4" s="77">
        <f t="shared" si="1"/>
        <v>10</v>
      </c>
      <c r="AG4" s="77">
        <f t="shared" si="1"/>
        <v>11</v>
      </c>
      <c r="AH4" s="77">
        <f t="shared" si="1"/>
        <v>12</v>
      </c>
      <c r="AI4" s="77">
        <f t="shared" si="1"/>
        <v>13</v>
      </c>
      <c r="AJ4" s="77">
        <f t="shared" si="1"/>
        <v>14</v>
      </c>
      <c r="AK4" s="77">
        <f t="shared" si="1"/>
        <v>15</v>
      </c>
      <c r="AL4" s="77">
        <f t="shared" si="1"/>
        <v>16</v>
      </c>
      <c r="AM4" s="77">
        <f t="shared" si="1"/>
        <v>17</v>
      </c>
      <c r="AN4" s="77">
        <f t="shared" si="1"/>
        <v>18</v>
      </c>
      <c r="AO4" s="77">
        <f t="shared" si="1"/>
        <v>19</v>
      </c>
      <c r="AP4" s="77">
        <f t="shared" si="1"/>
        <v>20</v>
      </c>
      <c r="AQ4" s="77">
        <f t="shared" si="1"/>
        <v>21</v>
      </c>
      <c r="AR4" s="77">
        <f t="shared" si="1"/>
        <v>22</v>
      </c>
      <c r="AS4" s="77">
        <f t="shared" si="1"/>
        <v>23</v>
      </c>
      <c r="AT4" s="77">
        <f t="shared" si="1"/>
        <v>24</v>
      </c>
      <c r="AU4" s="77">
        <f t="shared" si="1"/>
        <v>25</v>
      </c>
      <c r="AV4" s="77">
        <f t="shared" si="1"/>
        <v>26</v>
      </c>
      <c r="AW4" s="77">
        <f t="shared" si="1"/>
        <v>27</v>
      </c>
      <c r="AX4" s="77">
        <f t="shared" si="1"/>
        <v>28</v>
      </c>
      <c r="AY4" s="77">
        <f t="shared" si="1"/>
        <v>29</v>
      </c>
      <c r="AZ4" s="78">
        <f t="shared" si="1"/>
        <v>30</v>
      </c>
      <c r="BA4" s="78">
        <f t="shared" si="1"/>
        <v>31</v>
      </c>
      <c r="BB4" s="78">
        <f t="shared" si="1"/>
        <v>32</v>
      </c>
      <c r="BC4" s="78">
        <f t="shared" si="1"/>
        <v>33</v>
      </c>
      <c r="BD4" s="78">
        <f t="shared" si="1"/>
        <v>34</v>
      </c>
      <c r="BE4" s="79">
        <v>35</v>
      </c>
      <c r="BF4" s="38"/>
      <c r="BG4" s="80"/>
      <c r="BH4" s="25"/>
      <c r="BI4" s="19" t="s">
        <v>20</v>
      </c>
      <c r="BN4" s="1"/>
    </row>
    <row r="5" spans="1:66" ht="18" customHeight="1" thickBot="1">
      <c r="A5" s="303"/>
      <c r="B5" s="304"/>
      <c r="C5" s="17" t="s">
        <v>21</v>
      </c>
      <c r="D5" s="81">
        <v>24</v>
      </c>
      <c r="E5" s="82">
        <v>31</v>
      </c>
      <c r="F5" s="83">
        <v>7</v>
      </c>
      <c r="G5" s="83">
        <f t="shared" ref="F5:H6" si="2">F5+7</f>
        <v>14</v>
      </c>
      <c r="H5" s="83">
        <f t="shared" si="2"/>
        <v>21</v>
      </c>
      <c r="I5" s="84">
        <f>H5+7</f>
        <v>28</v>
      </c>
      <c r="J5" s="81">
        <f>I5+7-30</f>
        <v>5</v>
      </c>
      <c r="K5" s="81">
        <f t="shared" ref="J5:L6" si="3">J5+7</f>
        <v>12</v>
      </c>
      <c r="L5" s="81">
        <f t="shared" si="3"/>
        <v>19</v>
      </c>
      <c r="M5" s="81">
        <f>L5+7</f>
        <v>26</v>
      </c>
      <c r="N5" s="83">
        <f>M5+7-31</f>
        <v>2</v>
      </c>
      <c r="O5" s="83">
        <f t="shared" ref="O5:P6" si="4">N5+7</f>
        <v>9</v>
      </c>
      <c r="P5" s="83">
        <f t="shared" si="4"/>
        <v>16</v>
      </c>
      <c r="Q5" s="83">
        <f>P5+7</f>
        <v>23</v>
      </c>
      <c r="R5" s="83">
        <v>30</v>
      </c>
      <c r="S5" s="85">
        <v>7</v>
      </c>
      <c r="T5" s="85">
        <f t="shared" ref="S5:T6" si="5">S5+7</f>
        <v>14</v>
      </c>
      <c r="U5" s="86">
        <f>T5+7</f>
        <v>21</v>
      </c>
      <c r="V5" s="87">
        <v>28</v>
      </c>
      <c r="W5" s="83">
        <f>V5+7-31</f>
        <v>4</v>
      </c>
      <c r="X5" s="83">
        <f t="shared" ref="X5:Y6" si="6">W5+7</f>
        <v>11</v>
      </c>
      <c r="Y5" s="83">
        <f t="shared" si="6"/>
        <v>18</v>
      </c>
      <c r="Z5" s="84">
        <f>Y5+7</f>
        <v>25</v>
      </c>
      <c r="AA5" s="81">
        <f>Z5+7-31</f>
        <v>1</v>
      </c>
      <c r="AB5" s="81">
        <f t="shared" ref="AB5:AC6" si="7">AA5+7</f>
        <v>8</v>
      </c>
      <c r="AC5" s="81">
        <f t="shared" si="7"/>
        <v>15</v>
      </c>
      <c r="AD5" s="81">
        <f>AC5+7</f>
        <v>22</v>
      </c>
      <c r="AE5" s="83">
        <f>AD5+7-28</f>
        <v>1</v>
      </c>
      <c r="AF5" s="83">
        <f t="shared" ref="AF5:AH6" si="8">AE5+7</f>
        <v>8</v>
      </c>
      <c r="AG5" s="83">
        <f>AF5+7</f>
        <v>15</v>
      </c>
      <c r="AH5" s="83">
        <f>AG5+7</f>
        <v>22</v>
      </c>
      <c r="AI5" s="84">
        <f>AH5+7</f>
        <v>29</v>
      </c>
      <c r="AJ5" s="81">
        <f>AI5+7-31</f>
        <v>5</v>
      </c>
      <c r="AK5" s="81">
        <f t="shared" ref="AJ5:AL6" si="9">AJ5+7</f>
        <v>12</v>
      </c>
      <c r="AL5" s="81">
        <f t="shared" si="9"/>
        <v>19</v>
      </c>
      <c r="AM5" s="81">
        <f>AL5+7</f>
        <v>26</v>
      </c>
      <c r="AN5" s="83">
        <f>AM5-30+7</f>
        <v>3</v>
      </c>
      <c r="AO5" s="83">
        <f t="shared" ref="AO5:AP6" si="10">AN5+7</f>
        <v>10</v>
      </c>
      <c r="AP5" s="83">
        <f t="shared" si="10"/>
        <v>17</v>
      </c>
      <c r="AQ5" s="83">
        <f>AP5+7</f>
        <v>24</v>
      </c>
      <c r="AR5" s="83">
        <v>31</v>
      </c>
      <c r="AS5" s="81">
        <v>7</v>
      </c>
      <c r="AT5" s="81">
        <f t="shared" ref="AS5:AU6" si="11">AS5+7</f>
        <v>14</v>
      </c>
      <c r="AU5" s="81">
        <f>AT5+7</f>
        <v>21</v>
      </c>
      <c r="AV5" s="81">
        <f>AU5+7</f>
        <v>28</v>
      </c>
      <c r="AW5" s="83">
        <f>AV5+7-30</f>
        <v>5</v>
      </c>
      <c r="AX5" s="88">
        <f t="shared" ref="AW5:AY6" si="12">AW5+7</f>
        <v>12</v>
      </c>
      <c r="AY5" s="88">
        <f t="shared" si="12"/>
        <v>19</v>
      </c>
      <c r="AZ5" s="89">
        <f>AY5+7</f>
        <v>26</v>
      </c>
      <c r="BA5" s="85">
        <f>AZ5-31+7</f>
        <v>2</v>
      </c>
      <c r="BB5" s="85">
        <f t="shared" ref="BB5:BC6" si="13">BA5+7</f>
        <v>9</v>
      </c>
      <c r="BC5" s="85">
        <f>BB5+7</f>
        <v>16</v>
      </c>
      <c r="BD5" s="85">
        <f>BC5+7</f>
        <v>23</v>
      </c>
      <c r="BE5" s="86">
        <v>30</v>
      </c>
      <c r="BF5" s="38"/>
      <c r="BG5" s="90"/>
      <c r="BH5" s="41"/>
      <c r="BI5" s="19" t="s">
        <v>22</v>
      </c>
      <c r="BN5" s="1"/>
    </row>
    <row r="6" spans="1:66" ht="18" customHeight="1" thickBot="1">
      <c r="A6" s="305"/>
      <c r="B6" s="306"/>
      <c r="C6" s="161" t="s">
        <v>23</v>
      </c>
      <c r="D6" s="91">
        <v>28</v>
      </c>
      <c r="E6" s="92">
        <v>4</v>
      </c>
      <c r="F6" s="92">
        <f t="shared" si="2"/>
        <v>11</v>
      </c>
      <c r="G6" s="163">
        <f>F6+7</f>
        <v>18</v>
      </c>
      <c r="H6" s="164">
        <f>G6+7</f>
        <v>25</v>
      </c>
      <c r="I6" s="162">
        <f>H6+7-30</f>
        <v>2</v>
      </c>
      <c r="J6" s="162">
        <f t="shared" si="3"/>
        <v>9</v>
      </c>
      <c r="K6" s="162">
        <f t="shared" si="3"/>
        <v>16</v>
      </c>
      <c r="L6" s="162">
        <f>K6+7</f>
        <v>23</v>
      </c>
      <c r="M6" s="162">
        <v>30</v>
      </c>
      <c r="N6" s="163">
        <f>M6+7-31</f>
        <v>6</v>
      </c>
      <c r="O6" s="163">
        <f t="shared" si="4"/>
        <v>13</v>
      </c>
      <c r="P6" s="164">
        <f>O6+7</f>
        <v>20</v>
      </c>
      <c r="Q6" s="164">
        <f>P6+7</f>
        <v>27</v>
      </c>
      <c r="R6" s="162">
        <f>Q6+7-30</f>
        <v>4</v>
      </c>
      <c r="S6" s="162">
        <f t="shared" si="5"/>
        <v>11</v>
      </c>
      <c r="T6" s="91">
        <f>S6+7</f>
        <v>18</v>
      </c>
      <c r="U6" s="94">
        <f>T6+7</f>
        <v>25</v>
      </c>
      <c r="V6" s="95">
        <v>1</v>
      </c>
      <c r="W6" s="163">
        <f>V6+7</f>
        <v>8</v>
      </c>
      <c r="X6" s="163">
        <f t="shared" si="6"/>
        <v>15</v>
      </c>
      <c r="Y6" s="163">
        <f t="shared" si="6"/>
        <v>22</v>
      </c>
      <c r="Z6" s="164">
        <f>Y6+7</f>
        <v>29</v>
      </c>
      <c r="AA6" s="162">
        <f>Z6+7-31</f>
        <v>5</v>
      </c>
      <c r="AB6" s="162">
        <f t="shared" si="7"/>
        <v>12</v>
      </c>
      <c r="AC6" s="162">
        <f t="shared" si="7"/>
        <v>19</v>
      </c>
      <c r="AD6" s="162">
        <f>AC6+7</f>
        <v>26</v>
      </c>
      <c r="AE6" s="163">
        <f>AD6+7-28</f>
        <v>5</v>
      </c>
      <c r="AF6" s="163">
        <f t="shared" si="8"/>
        <v>12</v>
      </c>
      <c r="AG6" s="163">
        <f t="shared" si="8"/>
        <v>19</v>
      </c>
      <c r="AH6" s="163">
        <f t="shared" si="8"/>
        <v>26</v>
      </c>
      <c r="AI6" s="162">
        <f>AH6+7-31</f>
        <v>2</v>
      </c>
      <c r="AJ6" s="162">
        <f t="shared" si="9"/>
        <v>9</v>
      </c>
      <c r="AK6" s="162">
        <f t="shared" si="9"/>
        <v>16</v>
      </c>
      <c r="AL6" s="162">
        <f t="shared" si="9"/>
        <v>23</v>
      </c>
      <c r="AM6" s="165">
        <v>30</v>
      </c>
      <c r="AN6" s="163">
        <v>7</v>
      </c>
      <c r="AO6" s="92">
        <f t="shared" si="10"/>
        <v>14</v>
      </c>
      <c r="AP6" s="92">
        <f t="shared" si="10"/>
        <v>21</v>
      </c>
      <c r="AQ6" s="93">
        <f>AP6+7</f>
        <v>28</v>
      </c>
      <c r="AR6" s="91">
        <f>AQ6+7-31</f>
        <v>4</v>
      </c>
      <c r="AS6" s="91">
        <f t="shared" si="11"/>
        <v>11</v>
      </c>
      <c r="AT6" s="91">
        <f t="shared" si="11"/>
        <v>18</v>
      </c>
      <c r="AU6" s="91">
        <f t="shared" si="11"/>
        <v>25</v>
      </c>
      <c r="AV6" s="92">
        <f>AU6-30+7</f>
        <v>2</v>
      </c>
      <c r="AW6" s="92">
        <f t="shared" si="12"/>
        <v>9</v>
      </c>
      <c r="AX6" s="92">
        <f t="shared" si="12"/>
        <v>16</v>
      </c>
      <c r="AY6" s="92">
        <f t="shared" si="12"/>
        <v>23</v>
      </c>
      <c r="AZ6" s="96">
        <v>30</v>
      </c>
      <c r="BA6" s="97">
        <f>AZ6+7-31</f>
        <v>6</v>
      </c>
      <c r="BB6" s="97">
        <f t="shared" si="13"/>
        <v>13</v>
      </c>
      <c r="BC6" s="97">
        <f t="shared" si="13"/>
        <v>20</v>
      </c>
      <c r="BD6" s="97">
        <f>BC6+7</f>
        <v>27</v>
      </c>
      <c r="BE6" s="98">
        <v>3</v>
      </c>
      <c r="BF6" s="38"/>
      <c r="BG6" s="42"/>
      <c r="BH6" s="43"/>
      <c r="BI6" s="19" t="s">
        <v>24</v>
      </c>
      <c r="BN6" s="1"/>
    </row>
    <row r="7" spans="1:66" ht="18" customHeight="1" thickBot="1">
      <c r="A7" s="307" t="s">
        <v>25</v>
      </c>
      <c r="B7" s="308"/>
      <c r="C7" s="44" t="s">
        <v>26</v>
      </c>
      <c r="D7" s="316"/>
      <c r="E7" s="317"/>
      <c r="F7" s="317"/>
      <c r="G7" s="449">
        <v>1</v>
      </c>
      <c r="H7" s="495" t="s">
        <v>3</v>
      </c>
      <c r="I7" s="482">
        <v>3</v>
      </c>
      <c r="J7" s="482">
        <v>4</v>
      </c>
      <c r="K7" s="482">
        <v>5</v>
      </c>
      <c r="L7" s="482">
        <v>6</v>
      </c>
      <c r="M7" s="482">
        <v>7</v>
      </c>
      <c r="N7" s="482">
        <v>8</v>
      </c>
      <c r="O7" s="482">
        <v>9</v>
      </c>
      <c r="P7" s="482">
        <v>10</v>
      </c>
      <c r="Q7" s="482">
        <v>11</v>
      </c>
      <c r="R7" s="482">
        <v>12</v>
      </c>
      <c r="S7" s="486">
        <v>13</v>
      </c>
      <c r="T7" s="489">
        <v>1</v>
      </c>
      <c r="U7" s="500" t="s">
        <v>27</v>
      </c>
      <c r="V7" s="501"/>
      <c r="W7" s="492">
        <v>2</v>
      </c>
      <c r="X7" s="443">
        <v>3</v>
      </c>
      <c r="Y7" s="443">
        <v>4</v>
      </c>
      <c r="Z7" s="443">
        <v>5</v>
      </c>
      <c r="AA7" s="446">
        <v>6</v>
      </c>
      <c r="AB7" s="449">
        <v>1</v>
      </c>
      <c r="AC7" s="482">
        <v>2</v>
      </c>
      <c r="AD7" s="482">
        <v>3</v>
      </c>
      <c r="AE7" s="482">
        <v>4</v>
      </c>
      <c r="AF7" s="482">
        <v>5</v>
      </c>
      <c r="AG7" s="482">
        <v>6</v>
      </c>
      <c r="AH7" s="482">
        <v>7</v>
      </c>
      <c r="AI7" s="482">
        <v>8</v>
      </c>
      <c r="AJ7" s="482">
        <v>9</v>
      </c>
      <c r="AK7" s="482">
        <v>10</v>
      </c>
      <c r="AL7" s="482">
        <v>11</v>
      </c>
      <c r="AM7" s="482">
        <v>12</v>
      </c>
      <c r="AN7" s="486">
        <v>13</v>
      </c>
      <c r="AO7" s="492">
        <v>1</v>
      </c>
      <c r="AP7" s="443">
        <v>2</v>
      </c>
      <c r="AQ7" s="443">
        <v>3</v>
      </c>
      <c r="AR7" s="443">
        <v>4</v>
      </c>
      <c r="AS7" s="446">
        <v>5</v>
      </c>
      <c r="AT7" s="535" t="s">
        <v>28</v>
      </c>
      <c r="AU7" s="536"/>
      <c r="AV7" s="536"/>
      <c r="AW7" s="536"/>
      <c r="AX7" s="536"/>
      <c r="AY7" s="536"/>
      <c r="AZ7" s="536"/>
      <c r="BA7" s="536"/>
      <c r="BB7" s="536"/>
      <c r="BC7" s="536"/>
      <c r="BD7" s="536"/>
      <c r="BE7" s="537"/>
      <c r="BF7" s="38"/>
      <c r="BG7" s="100"/>
      <c r="BH7" s="41"/>
      <c r="BI7" s="19" t="s">
        <v>29</v>
      </c>
      <c r="BN7" s="1"/>
    </row>
    <row r="8" spans="1:66" ht="18" customHeight="1" thickBot="1">
      <c r="A8" s="309"/>
      <c r="B8" s="310"/>
      <c r="C8" s="45" t="s">
        <v>30</v>
      </c>
      <c r="D8" s="318"/>
      <c r="E8" s="319"/>
      <c r="F8" s="319"/>
      <c r="G8" s="450"/>
      <c r="H8" s="496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7"/>
      <c r="T8" s="490"/>
      <c r="U8" s="502"/>
      <c r="V8" s="503"/>
      <c r="W8" s="493"/>
      <c r="X8" s="444"/>
      <c r="Y8" s="444"/>
      <c r="Z8" s="444"/>
      <c r="AA8" s="447"/>
      <c r="AB8" s="450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7"/>
      <c r="AO8" s="493"/>
      <c r="AP8" s="444"/>
      <c r="AQ8" s="444"/>
      <c r="AR8" s="444"/>
      <c r="AS8" s="447"/>
      <c r="AT8" s="538"/>
      <c r="AU8" s="539"/>
      <c r="AV8" s="539"/>
      <c r="AW8" s="539"/>
      <c r="AX8" s="539"/>
      <c r="AY8" s="539"/>
      <c r="AZ8" s="539"/>
      <c r="BA8" s="539"/>
      <c r="BB8" s="539"/>
      <c r="BC8" s="539"/>
      <c r="BD8" s="539"/>
      <c r="BE8" s="540"/>
      <c r="BF8" s="38"/>
      <c r="BG8" s="155"/>
      <c r="BH8" s="25"/>
      <c r="BI8" s="19" t="s">
        <v>31</v>
      </c>
      <c r="BN8" s="1"/>
    </row>
    <row r="9" spans="1:66" ht="18" customHeight="1" thickBot="1">
      <c r="A9" s="309"/>
      <c r="B9" s="310"/>
      <c r="C9" s="48" t="s">
        <v>32</v>
      </c>
      <c r="D9" s="320"/>
      <c r="E9" s="321"/>
      <c r="F9" s="321"/>
      <c r="G9" s="451"/>
      <c r="H9" s="497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8"/>
      <c r="T9" s="491"/>
      <c r="U9" s="502"/>
      <c r="V9" s="503"/>
      <c r="W9" s="494"/>
      <c r="X9" s="445"/>
      <c r="Y9" s="445"/>
      <c r="Z9" s="445"/>
      <c r="AA9" s="448"/>
      <c r="AB9" s="451"/>
      <c r="AC9" s="484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88"/>
      <c r="AO9" s="494"/>
      <c r="AP9" s="445"/>
      <c r="AQ9" s="445"/>
      <c r="AR9" s="445"/>
      <c r="AS9" s="448"/>
      <c r="AT9" s="538"/>
      <c r="AU9" s="539"/>
      <c r="AV9" s="539"/>
      <c r="AW9" s="539"/>
      <c r="AX9" s="539"/>
      <c r="AY9" s="539"/>
      <c r="AZ9" s="539"/>
      <c r="BA9" s="539"/>
      <c r="BB9" s="539"/>
      <c r="BC9" s="539"/>
      <c r="BD9" s="539"/>
      <c r="BE9" s="540"/>
      <c r="BF9" s="38"/>
      <c r="BG9" s="101"/>
      <c r="BH9" s="41"/>
      <c r="BI9" s="19" t="s">
        <v>33</v>
      </c>
      <c r="BN9" s="1"/>
    </row>
    <row r="10" spans="1:66" ht="18" customHeight="1" thickBot="1">
      <c r="A10" s="309"/>
      <c r="B10" s="310"/>
      <c r="C10" s="45" t="s">
        <v>34</v>
      </c>
      <c r="D10" s="316"/>
      <c r="E10" s="317"/>
      <c r="F10" s="322"/>
      <c r="G10" s="314">
        <v>1</v>
      </c>
      <c r="H10" s="213">
        <v>2</v>
      </c>
      <c r="I10" s="213">
        <v>3</v>
      </c>
      <c r="J10" s="213">
        <v>4</v>
      </c>
      <c r="K10" s="213">
        <v>5</v>
      </c>
      <c r="L10" s="213">
        <v>6</v>
      </c>
      <c r="M10" s="213">
        <v>7</v>
      </c>
      <c r="N10" s="213">
        <v>8</v>
      </c>
      <c r="O10" s="213">
        <v>9</v>
      </c>
      <c r="P10" s="213">
        <v>10</v>
      </c>
      <c r="Q10" s="213">
        <v>11</v>
      </c>
      <c r="R10" s="213">
        <v>12</v>
      </c>
      <c r="S10" s="271">
        <v>13</v>
      </c>
      <c r="T10" s="198">
        <v>1</v>
      </c>
      <c r="U10" s="502"/>
      <c r="V10" s="504"/>
      <c r="W10" s="245">
        <v>2</v>
      </c>
      <c r="X10" s="236">
        <v>3</v>
      </c>
      <c r="Y10" s="236">
        <v>4</v>
      </c>
      <c r="Z10" s="236">
        <v>5</v>
      </c>
      <c r="AA10" s="239">
        <v>6</v>
      </c>
      <c r="AB10" s="241">
        <v>1</v>
      </c>
      <c r="AC10" s="213">
        <v>2</v>
      </c>
      <c r="AD10" s="213">
        <v>3</v>
      </c>
      <c r="AE10" s="213">
        <v>4</v>
      </c>
      <c r="AF10" s="213">
        <v>5</v>
      </c>
      <c r="AG10" s="213">
        <v>6</v>
      </c>
      <c r="AH10" s="213">
        <v>7</v>
      </c>
      <c r="AI10" s="213">
        <v>8</v>
      </c>
      <c r="AJ10" s="213">
        <v>9</v>
      </c>
      <c r="AK10" s="213">
        <v>10</v>
      </c>
      <c r="AL10" s="213">
        <v>11</v>
      </c>
      <c r="AM10" s="213">
        <v>12</v>
      </c>
      <c r="AN10" s="523">
        <v>13</v>
      </c>
      <c r="AO10" s="518">
        <v>1</v>
      </c>
      <c r="AP10" s="233">
        <v>2</v>
      </c>
      <c r="AQ10" s="233">
        <v>3</v>
      </c>
      <c r="AR10" s="233">
        <v>4</v>
      </c>
      <c r="AS10" s="526">
        <v>5</v>
      </c>
      <c r="AT10" s="538"/>
      <c r="AU10" s="539"/>
      <c r="AV10" s="539"/>
      <c r="AW10" s="539"/>
      <c r="AX10" s="539"/>
      <c r="AY10" s="539"/>
      <c r="AZ10" s="539"/>
      <c r="BA10" s="539"/>
      <c r="BB10" s="539"/>
      <c r="BC10" s="539"/>
      <c r="BD10" s="539"/>
      <c r="BE10" s="540"/>
      <c r="BF10" s="99"/>
      <c r="BG10" s="46"/>
      <c r="BH10" s="41"/>
      <c r="BI10" s="19" t="s">
        <v>35</v>
      </c>
      <c r="BN10" s="1"/>
    </row>
    <row r="11" spans="1:66" ht="18" customHeight="1" thickBot="1">
      <c r="A11" s="309"/>
      <c r="B11" s="310"/>
      <c r="C11" s="45" t="s">
        <v>36</v>
      </c>
      <c r="D11" s="318"/>
      <c r="E11" s="319"/>
      <c r="F11" s="323"/>
      <c r="G11" s="498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72"/>
      <c r="T11" s="438"/>
      <c r="U11" s="502"/>
      <c r="V11" s="504"/>
      <c r="W11" s="246"/>
      <c r="X11" s="237"/>
      <c r="Y11" s="237"/>
      <c r="Z11" s="237"/>
      <c r="AA11" s="240"/>
      <c r="AB11" s="242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524"/>
      <c r="AO11" s="519"/>
      <c r="AP11" s="234"/>
      <c r="AQ11" s="234"/>
      <c r="AR11" s="234"/>
      <c r="AS11" s="527"/>
      <c r="AT11" s="538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40"/>
      <c r="BF11" s="38"/>
      <c r="BG11" s="47"/>
      <c r="BH11" s="36"/>
      <c r="BI11" s="20" t="s">
        <v>37</v>
      </c>
      <c r="BN11" s="1"/>
    </row>
    <row r="12" spans="1:66" ht="18" customHeight="1">
      <c r="A12" s="309"/>
      <c r="B12" s="310"/>
      <c r="C12" s="45" t="s">
        <v>38</v>
      </c>
      <c r="D12" s="318"/>
      <c r="E12" s="319"/>
      <c r="F12" s="323"/>
      <c r="G12" s="498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72"/>
      <c r="T12" s="438"/>
      <c r="U12" s="502"/>
      <c r="V12" s="504"/>
      <c r="W12" s="246"/>
      <c r="X12" s="237"/>
      <c r="Y12" s="237"/>
      <c r="Z12" s="237"/>
      <c r="AA12" s="240"/>
      <c r="AB12" s="242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524"/>
      <c r="AO12" s="519"/>
      <c r="AP12" s="234"/>
      <c r="AQ12" s="234"/>
      <c r="AR12" s="234"/>
      <c r="AS12" s="527"/>
      <c r="AT12" s="538"/>
      <c r="AU12" s="539"/>
      <c r="AV12" s="539"/>
      <c r="AW12" s="539"/>
      <c r="AX12" s="539"/>
      <c r="AY12" s="539"/>
      <c r="AZ12" s="539"/>
      <c r="BA12" s="539"/>
      <c r="BB12" s="539"/>
      <c r="BC12" s="539"/>
      <c r="BD12" s="539"/>
      <c r="BE12" s="540"/>
      <c r="BF12" s="38"/>
      <c r="BG12" s="21" t="s">
        <v>39</v>
      </c>
      <c r="BH12" s="22"/>
      <c r="BI12" s="18" t="s">
        <v>40</v>
      </c>
      <c r="BN12" s="1"/>
    </row>
    <row r="13" spans="1:66" ht="18" customHeight="1" thickBot="1">
      <c r="A13" s="309"/>
      <c r="B13" s="310"/>
      <c r="C13" s="45" t="s">
        <v>41</v>
      </c>
      <c r="D13" s="318"/>
      <c r="E13" s="319"/>
      <c r="F13" s="323"/>
      <c r="G13" s="498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72"/>
      <c r="T13" s="438"/>
      <c r="U13" s="502"/>
      <c r="V13" s="504"/>
      <c r="W13" s="246"/>
      <c r="X13" s="237"/>
      <c r="Y13" s="237"/>
      <c r="Z13" s="237"/>
      <c r="AA13" s="240"/>
      <c r="AB13" s="242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524"/>
      <c r="AO13" s="519"/>
      <c r="AP13" s="234"/>
      <c r="AQ13" s="234"/>
      <c r="AR13" s="234"/>
      <c r="AS13" s="527"/>
      <c r="AT13" s="538"/>
      <c r="AU13" s="539"/>
      <c r="AV13" s="539"/>
      <c r="AW13" s="539"/>
      <c r="AX13" s="539"/>
      <c r="AY13" s="539"/>
      <c r="AZ13" s="539"/>
      <c r="BA13" s="539"/>
      <c r="BB13" s="539"/>
      <c r="BC13" s="539"/>
      <c r="BD13" s="539"/>
      <c r="BE13" s="540"/>
      <c r="BF13" s="38"/>
      <c r="BG13" s="25" t="s">
        <v>42</v>
      </c>
      <c r="BH13" s="139"/>
      <c r="BI13" s="19" t="s">
        <v>43</v>
      </c>
      <c r="BN13" s="1"/>
    </row>
    <row r="14" spans="1:66" ht="18" customHeight="1">
      <c r="A14" s="309"/>
      <c r="B14" s="310"/>
      <c r="C14" s="45" t="s">
        <v>44</v>
      </c>
      <c r="D14" s="318"/>
      <c r="E14" s="319"/>
      <c r="F14" s="323"/>
      <c r="G14" s="498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72"/>
      <c r="T14" s="438"/>
      <c r="U14" s="502"/>
      <c r="V14" s="504"/>
      <c r="W14" s="246"/>
      <c r="X14" s="237"/>
      <c r="Y14" s="237"/>
      <c r="Z14" s="237"/>
      <c r="AA14" s="240"/>
      <c r="AB14" s="242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524"/>
      <c r="AO14" s="519"/>
      <c r="AP14" s="234"/>
      <c r="AQ14" s="234"/>
      <c r="AR14" s="234"/>
      <c r="AS14" s="527"/>
      <c r="AT14" s="538"/>
      <c r="AU14" s="539"/>
      <c r="AV14" s="539"/>
      <c r="AW14" s="539"/>
      <c r="AX14" s="539"/>
      <c r="AY14" s="539"/>
      <c r="AZ14" s="539"/>
      <c r="BA14" s="539"/>
      <c r="BB14" s="539"/>
      <c r="BC14" s="539"/>
      <c r="BD14" s="539"/>
      <c r="BE14" s="540"/>
      <c r="BF14" s="38"/>
      <c r="BG14" s="21" t="s">
        <v>45</v>
      </c>
      <c r="BH14" s="507" t="s">
        <v>46</v>
      </c>
      <c r="BI14" s="24" t="s">
        <v>47</v>
      </c>
      <c r="BN14" s="1"/>
    </row>
    <row r="15" spans="1:66" ht="18" customHeight="1">
      <c r="A15" s="309"/>
      <c r="B15" s="310"/>
      <c r="C15" s="45" t="s">
        <v>48</v>
      </c>
      <c r="D15" s="318"/>
      <c r="E15" s="319"/>
      <c r="F15" s="323"/>
      <c r="G15" s="499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73"/>
      <c r="T15" s="200"/>
      <c r="U15" s="502"/>
      <c r="V15" s="504"/>
      <c r="W15" s="275"/>
      <c r="X15" s="238"/>
      <c r="Y15" s="238"/>
      <c r="Z15" s="238"/>
      <c r="AA15" s="218"/>
      <c r="AB15" s="243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525"/>
      <c r="AO15" s="520"/>
      <c r="AP15" s="235"/>
      <c r="AQ15" s="235"/>
      <c r="AR15" s="235"/>
      <c r="AS15" s="528"/>
      <c r="AT15" s="538"/>
      <c r="AU15" s="539"/>
      <c r="AV15" s="539"/>
      <c r="AW15" s="539"/>
      <c r="AX15" s="539"/>
      <c r="AY15" s="539"/>
      <c r="AZ15" s="539"/>
      <c r="BA15" s="539"/>
      <c r="BB15" s="539"/>
      <c r="BC15" s="539"/>
      <c r="BD15" s="539"/>
      <c r="BE15" s="540"/>
      <c r="BF15" s="38"/>
      <c r="BG15" s="25" t="s">
        <v>49</v>
      </c>
      <c r="BH15" s="508"/>
      <c r="BI15" s="26" t="s">
        <v>50</v>
      </c>
      <c r="BN15" s="1"/>
    </row>
    <row r="16" spans="1:66" ht="18" customHeight="1" thickBot="1">
      <c r="A16" s="309"/>
      <c r="B16" s="310"/>
      <c r="C16" s="48" t="s">
        <v>32</v>
      </c>
      <c r="D16" s="320"/>
      <c r="E16" s="321"/>
      <c r="F16" s="324"/>
      <c r="G16" s="485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74"/>
      <c r="T16" s="200"/>
      <c r="U16" s="502"/>
      <c r="V16" s="504"/>
      <c r="W16" s="275"/>
      <c r="X16" s="238"/>
      <c r="Y16" s="238"/>
      <c r="Z16" s="238"/>
      <c r="AA16" s="218"/>
      <c r="AB16" s="243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525"/>
      <c r="AO16" s="520"/>
      <c r="AP16" s="235"/>
      <c r="AQ16" s="235"/>
      <c r="AR16" s="235"/>
      <c r="AS16" s="528"/>
      <c r="AT16" s="538"/>
      <c r="AU16" s="539"/>
      <c r="AV16" s="539"/>
      <c r="AW16" s="539"/>
      <c r="AX16" s="539"/>
      <c r="AY16" s="539"/>
      <c r="AZ16" s="539"/>
      <c r="BA16" s="539"/>
      <c r="BB16" s="539"/>
      <c r="BC16" s="539"/>
      <c r="BD16" s="539"/>
      <c r="BE16" s="540"/>
      <c r="BF16" s="38"/>
      <c r="BG16" s="25" t="s">
        <v>51</v>
      </c>
      <c r="BH16" s="508"/>
      <c r="BI16" s="26" t="s">
        <v>52</v>
      </c>
      <c r="BN16" s="1"/>
    </row>
    <row r="17" spans="1:66" ht="18" customHeight="1" thickBot="1">
      <c r="A17" s="309"/>
      <c r="B17" s="311"/>
      <c r="C17" s="48" t="s">
        <v>53</v>
      </c>
      <c r="D17" s="325"/>
      <c r="E17" s="326"/>
      <c r="F17" s="327"/>
      <c r="G17" s="158">
        <v>1</v>
      </c>
      <c r="H17" s="159">
        <v>2</v>
      </c>
      <c r="I17" s="159">
        <v>3</v>
      </c>
      <c r="J17" s="159">
        <v>4</v>
      </c>
      <c r="K17" s="159">
        <v>5</v>
      </c>
      <c r="L17" s="159">
        <v>6</v>
      </c>
      <c r="M17" s="159">
        <v>7</v>
      </c>
      <c r="N17" s="159">
        <v>8</v>
      </c>
      <c r="O17" s="159">
        <v>9</v>
      </c>
      <c r="P17" s="159">
        <v>10</v>
      </c>
      <c r="Q17" s="159">
        <v>11</v>
      </c>
      <c r="R17" s="159">
        <v>12</v>
      </c>
      <c r="S17" s="160">
        <v>13</v>
      </c>
      <c r="T17" s="108">
        <v>1</v>
      </c>
      <c r="U17" s="502"/>
      <c r="V17" s="504"/>
      <c r="W17" s="128">
        <v>2</v>
      </c>
      <c r="X17" s="110">
        <v>3</v>
      </c>
      <c r="Y17" s="110">
        <v>4</v>
      </c>
      <c r="Z17" s="110">
        <v>5</v>
      </c>
      <c r="AA17" s="168">
        <v>6</v>
      </c>
      <c r="AB17" s="170">
        <v>1</v>
      </c>
      <c r="AC17" s="171">
        <v>2</v>
      </c>
      <c r="AD17" s="171">
        <v>3</v>
      </c>
      <c r="AE17" s="171">
        <v>4</v>
      </c>
      <c r="AF17" s="171">
        <v>5</v>
      </c>
      <c r="AG17" s="171">
        <v>6</v>
      </c>
      <c r="AH17" s="171">
        <v>7</v>
      </c>
      <c r="AI17" s="171">
        <v>8</v>
      </c>
      <c r="AJ17" s="171">
        <v>9</v>
      </c>
      <c r="AK17" s="171">
        <v>10</v>
      </c>
      <c r="AL17" s="171">
        <v>11</v>
      </c>
      <c r="AM17" s="171">
        <v>12</v>
      </c>
      <c r="AN17" s="172">
        <v>13</v>
      </c>
      <c r="AO17" s="169">
        <v>1</v>
      </c>
      <c r="AP17" s="156">
        <v>2</v>
      </c>
      <c r="AQ17" s="156">
        <v>3</v>
      </c>
      <c r="AR17" s="156">
        <v>4</v>
      </c>
      <c r="AS17" s="157">
        <v>5</v>
      </c>
      <c r="AT17" s="541"/>
      <c r="AU17" s="542"/>
      <c r="AV17" s="542"/>
      <c r="AW17" s="542"/>
      <c r="AX17" s="542"/>
      <c r="AY17" s="542"/>
      <c r="AZ17" s="542"/>
      <c r="BA17" s="542"/>
      <c r="BB17" s="542"/>
      <c r="BC17" s="542"/>
      <c r="BD17" s="542"/>
      <c r="BE17" s="543"/>
      <c r="BF17" s="38"/>
      <c r="BG17" s="25" t="s">
        <v>54</v>
      </c>
      <c r="BH17" s="508"/>
      <c r="BI17" s="26" t="s">
        <v>55</v>
      </c>
      <c r="BN17" s="1"/>
    </row>
    <row r="18" spans="1:66" ht="18" customHeight="1" thickBot="1">
      <c r="A18" s="309"/>
      <c r="B18" s="311"/>
      <c r="C18" s="44" t="s">
        <v>56</v>
      </c>
      <c r="D18" s="205"/>
      <c r="E18" s="206"/>
      <c r="F18" s="207"/>
      <c r="G18" s="279">
        <v>1</v>
      </c>
      <c r="H18" s="211">
        <v>2</v>
      </c>
      <c r="I18" s="211">
        <v>3</v>
      </c>
      <c r="J18" s="211">
        <v>4</v>
      </c>
      <c r="K18" s="211">
        <v>5</v>
      </c>
      <c r="L18" s="211">
        <v>6</v>
      </c>
      <c r="M18" s="211">
        <v>7</v>
      </c>
      <c r="N18" s="211">
        <v>8</v>
      </c>
      <c r="O18" s="211">
        <v>9</v>
      </c>
      <c r="P18" s="211">
        <v>10</v>
      </c>
      <c r="Q18" s="211">
        <v>11</v>
      </c>
      <c r="R18" s="211">
        <v>12</v>
      </c>
      <c r="S18" s="226">
        <v>13</v>
      </c>
      <c r="T18" s="198">
        <v>1</v>
      </c>
      <c r="U18" s="502"/>
      <c r="V18" s="504"/>
      <c r="W18" s="245">
        <v>2</v>
      </c>
      <c r="X18" s="236">
        <v>3</v>
      </c>
      <c r="Y18" s="236">
        <v>4</v>
      </c>
      <c r="Z18" s="236">
        <v>5</v>
      </c>
      <c r="AA18" s="249">
        <v>6</v>
      </c>
      <c r="AB18" s="241">
        <v>1</v>
      </c>
      <c r="AC18" s="213">
        <v>2</v>
      </c>
      <c r="AD18" s="213">
        <v>3</v>
      </c>
      <c r="AE18" s="213">
        <v>4</v>
      </c>
      <c r="AF18" s="213">
        <v>5</v>
      </c>
      <c r="AG18" s="213">
        <v>6</v>
      </c>
      <c r="AH18" s="213">
        <v>7</v>
      </c>
      <c r="AI18" s="213">
        <v>8</v>
      </c>
      <c r="AJ18" s="213">
        <v>9</v>
      </c>
      <c r="AK18" s="213">
        <v>10</v>
      </c>
      <c r="AL18" s="368">
        <v>11</v>
      </c>
      <c r="AM18" s="132">
        <v>1</v>
      </c>
      <c r="AN18" s="134">
        <v>2</v>
      </c>
      <c r="AO18" s="223">
        <v>3</v>
      </c>
      <c r="AP18" s="343">
        <v>4</v>
      </c>
      <c r="AQ18" s="230">
        <v>5</v>
      </c>
      <c r="AR18" s="510" t="s">
        <v>57</v>
      </c>
      <c r="AS18" s="511"/>
      <c r="AT18" s="365" t="s">
        <v>58</v>
      </c>
      <c r="AU18" s="521"/>
      <c r="AV18" s="365" t="s">
        <v>59</v>
      </c>
      <c r="AW18" s="307"/>
      <c r="AX18" s="308"/>
      <c r="AY18" s="308"/>
      <c r="AZ18" s="308"/>
      <c r="BA18" s="308"/>
      <c r="BB18" s="308"/>
      <c r="BC18" s="308"/>
      <c r="BD18" s="308"/>
      <c r="BE18" s="457"/>
      <c r="BF18" s="38"/>
      <c r="BG18" s="25" t="s">
        <v>60</v>
      </c>
      <c r="BH18" s="508"/>
      <c r="BI18" s="26" t="s">
        <v>61</v>
      </c>
      <c r="BN18" s="1"/>
    </row>
    <row r="19" spans="1:66" ht="18" customHeight="1">
      <c r="A19" s="309"/>
      <c r="B19" s="311"/>
      <c r="C19" s="45" t="s">
        <v>62</v>
      </c>
      <c r="D19" s="208"/>
      <c r="E19" s="209"/>
      <c r="F19" s="210"/>
      <c r="G19" s="280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27"/>
      <c r="T19" s="438"/>
      <c r="U19" s="502"/>
      <c r="V19" s="504"/>
      <c r="W19" s="246"/>
      <c r="X19" s="237"/>
      <c r="Y19" s="237"/>
      <c r="Z19" s="237"/>
      <c r="AA19" s="250"/>
      <c r="AB19" s="220"/>
      <c r="AC19" s="215"/>
      <c r="AD19" s="215"/>
      <c r="AE19" s="215"/>
      <c r="AF19" s="215"/>
      <c r="AG19" s="215"/>
      <c r="AH19" s="215"/>
      <c r="AI19" s="215"/>
      <c r="AJ19" s="215"/>
      <c r="AK19" s="215"/>
      <c r="AL19" s="436"/>
      <c r="AM19" s="339">
        <v>1</v>
      </c>
      <c r="AN19" s="266">
        <v>2</v>
      </c>
      <c r="AO19" s="223"/>
      <c r="AP19" s="343"/>
      <c r="AQ19" s="230"/>
      <c r="AR19" s="512"/>
      <c r="AS19" s="513"/>
      <c r="AT19" s="329"/>
      <c r="AU19" s="522"/>
      <c r="AV19" s="329"/>
      <c r="AW19" s="309"/>
      <c r="AX19" s="310"/>
      <c r="AY19" s="310"/>
      <c r="AZ19" s="310"/>
      <c r="BA19" s="310"/>
      <c r="BB19" s="310"/>
      <c r="BC19" s="310"/>
      <c r="BD19" s="310"/>
      <c r="BE19" s="311"/>
      <c r="BF19" s="38"/>
      <c r="BG19" s="25" t="s">
        <v>63</v>
      </c>
      <c r="BH19" s="508"/>
      <c r="BI19" s="26" t="s">
        <v>64</v>
      </c>
      <c r="BN19" s="1"/>
    </row>
    <row r="20" spans="1:66" ht="18" customHeight="1">
      <c r="A20" s="309"/>
      <c r="B20" s="311"/>
      <c r="C20" s="45" t="s">
        <v>65</v>
      </c>
      <c r="D20" s="208"/>
      <c r="E20" s="209"/>
      <c r="F20" s="210"/>
      <c r="G20" s="280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27"/>
      <c r="T20" s="438"/>
      <c r="U20" s="502"/>
      <c r="V20" s="504"/>
      <c r="W20" s="246"/>
      <c r="X20" s="237"/>
      <c r="Y20" s="237"/>
      <c r="Z20" s="237"/>
      <c r="AA20" s="250"/>
      <c r="AB20" s="220"/>
      <c r="AC20" s="215"/>
      <c r="AD20" s="215"/>
      <c r="AE20" s="215"/>
      <c r="AF20" s="215"/>
      <c r="AG20" s="215"/>
      <c r="AH20" s="215"/>
      <c r="AI20" s="215"/>
      <c r="AJ20" s="215"/>
      <c r="AK20" s="215"/>
      <c r="AL20" s="436"/>
      <c r="AM20" s="471"/>
      <c r="AN20" s="237"/>
      <c r="AO20" s="223"/>
      <c r="AP20" s="343"/>
      <c r="AQ20" s="230"/>
      <c r="AR20" s="512"/>
      <c r="AS20" s="513"/>
      <c r="AT20" s="329"/>
      <c r="AU20" s="522"/>
      <c r="AV20" s="329"/>
      <c r="AW20" s="309"/>
      <c r="AX20" s="310"/>
      <c r="AY20" s="310"/>
      <c r="AZ20" s="310"/>
      <c r="BA20" s="310"/>
      <c r="BB20" s="310"/>
      <c r="BC20" s="310"/>
      <c r="BD20" s="310"/>
      <c r="BE20" s="311"/>
      <c r="BF20" s="38"/>
      <c r="BG20" s="28" t="s">
        <v>66</v>
      </c>
      <c r="BH20" s="508"/>
      <c r="BI20" s="26" t="s">
        <v>67</v>
      </c>
      <c r="BN20" s="1"/>
    </row>
    <row r="21" spans="1:66" ht="18" customHeight="1" thickBot="1">
      <c r="A21" s="309"/>
      <c r="B21" s="311"/>
      <c r="C21" s="48" t="s">
        <v>68</v>
      </c>
      <c r="D21" s="276"/>
      <c r="E21" s="277"/>
      <c r="F21" s="278"/>
      <c r="G21" s="283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91"/>
      <c r="T21" s="439"/>
      <c r="U21" s="502"/>
      <c r="V21" s="504"/>
      <c r="W21" s="247"/>
      <c r="X21" s="248"/>
      <c r="Y21" s="248"/>
      <c r="Z21" s="248"/>
      <c r="AA21" s="251"/>
      <c r="AB21" s="252"/>
      <c r="AC21" s="214"/>
      <c r="AD21" s="214"/>
      <c r="AE21" s="214"/>
      <c r="AF21" s="214"/>
      <c r="AG21" s="214"/>
      <c r="AH21" s="214"/>
      <c r="AI21" s="214"/>
      <c r="AJ21" s="214"/>
      <c r="AK21" s="214"/>
      <c r="AL21" s="274"/>
      <c r="AM21" s="545"/>
      <c r="AN21" s="546"/>
      <c r="AO21" s="547"/>
      <c r="AP21" s="437"/>
      <c r="AQ21" s="514"/>
      <c r="AR21" s="512"/>
      <c r="AS21" s="513"/>
      <c r="AT21" s="329"/>
      <c r="AU21" s="522"/>
      <c r="AV21" s="329"/>
      <c r="AW21" s="309"/>
      <c r="AX21" s="310"/>
      <c r="AY21" s="310"/>
      <c r="AZ21" s="310"/>
      <c r="BA21" s="310"/>
      <c r="BB21" s="310"/>
      <c r="BC21" s="310"/>
      <c r="BD21" s="310"/>
      <c r="BE21" s="311"/>
      <c r="BF21" s="38"/>
      <c r="BG21" s="28" t="s">
        <v>69</v>
      </c>
      <c r="BH21" s="508"/>
      <c r="BI21" s="26" t="s">
        <v>70</v>
      </c>
      <c r="BN21" s="1"/>
    </row>
    <row r="22" spans="1:66" ht="18" customHeight="1" thickBot="1">
      <c r="A22" s="309"/>
      <c r="B22" s="311"/>
      <c r="C22" s="52" t="s">
        <v>71</v>
      </c>
      <c r="D22" s="205"/>
      <c r="E22" s="206"/>
      <c r="F22" s="207"/>
      <c r="G22" s="173">
        <v>1</v>
      </c>
      <c r="H22" s="166">
        <v>2</v>
      </c>
      <c r="I22" s="166">
        <v>3</v>
      </c>
      <c r="J22" s="166">
        <v>4</v>
      </c>
      <c r="K22" s="166">
        <v>5</v>
      </c>
      <c r="L22" s="166">
        <v>6</v>
      </c>
      <c r="M22" s="166">
        <v>7</v>
      </c>
      <c r="N22" s="166">
        <v>8</v>
      </c>
      <c r="O22" s="166">
        <v>9</v>
      </c>
      <c r="P22" s="166">
        <v>10</v>
      </c>
      <c r="Q22" s="166">
        <v>11</v>
      </c>
      <c r="R22" s="166">
        <v>12</v>
      </c>
      <c r="S22" s="167">
        <v>13</v>
      </c>
      <c r="T22" s="174">
        <v>1</v>
      </c>
      <c r="U22" s="502"/>
      <c r="V22" s="504"/>
      <c r="W22" s="175">
        <v>2</v>
      </c>
      <c r="X22" s="176">
        <v>3</v>
      </c>
      <c r="Y22" s="176">
        <v>4</v>
      </c>
      <c r="Z22" s="177">
        <v>5</v>
      </c>
      <c r="AA22" s="178">
        <v>6</v>
      </c>
      <c r="AB22" s="126">
        <v>1</v>
      </c>
      <c r="AC22" s="106">
        <v>2</v>
      </c>
      <c r="AD22" s="106">
        <v>3</v>
      </c>
      <c r="AE22" s="106">
        <v>4</v>
      </c>
      <c r="AF22" s="106">
        <v>5</v>
      </c>
      <c r="AG22" s="106">
        <v>6</v>
      </c>
      <c r="AH22" s="106">
        <v>7</v>
      </c>
      <c r="AI22" s="106">
        <v>8</v>
      </c>
      <c r="AJ22" s="106">
        <v>9</v>
      </c>
      <c r="AK22" s="107">
        <v>10</v>
      </c>
      <c r="AL22" s="127">
        <v>11</v>
      </c>
      <c r="AM22" s="109">
        <v>1</v>
      </c>
      <c r="AN22" s="110">
        <v>2</v>
      </c>
      <c r="AO22" s="110">
        <v>3</v>
      </c>
      <c r="AP22" s="110">
        <v>4</v>
      </c>
      <c r="AQ22" s="111">
        <v>5</v>
      </c>
      <c r="AR22" s="512"/>
      <c r="AS22" s="513"/>
      <c r="AT22" s="329"/>
      <c r="AU22" s="522"/>
      <c r="AV22" s="329"/>
      <c r="AW22" s="309"/>
      <c r="AX22" s="310"/>
      <c r="AY22" s="310"/>
      <c r="AZ22" s="310"/>
      <c r="BA22" s="310"/>
      <c r="BB22" s="310"/>
      <c r="BC22" s="310"/>
      <c r="BD22" s="310"/>
      <c r="BE22" s="311"/>
      <c r="BF22" s="38"/>
      <c r="BG22" s="28" t="s">
        <v>72</v>
      </c>
      <c r="BH22" s="508"/>
      <c r="BI22" s="26" t="s">
        <v>73</v>
      </c>
    </row>
    <row r="23" spans="1:66" ht="18" customHeight="1">
      <c r="A23" s="309"/>
      <c r="B23" s="311"/>
      <c r="C23" s="204" t="s">
        <v>74</v>
      </c>
      <c r="D23" s="205"/>
      <c r="E23" s="206"/>
      <c r="F23" s="206"/>
      <c r="G23" s="219">
        <v>1</v>
      </c>
      <c r="H23" s="201">
        <v>2</v>
      </c>
      <c r="I23" s="201">
        <v>3</v>
      </c>
      <c r="J23" s="201">
        <v>4</v>
      </c>
      <c r="K23" s="201">
        <v>5</v>
      </c>
      <c r="L23" s="201">
        <v>6</v>
      </c>
      <c r="M23" s="201">
        <v>7</v>
      </c>
      <c r="N23" s="201">
        <v>8</v>
      </c>
      <c r="O23" s="201">
        <v>9</v>
      </c>
      <c r="P23" s="201">
        <v>10</v>
      </c>
      <c r="Q23" s="201">
        <v>11</v>
      </c>
      <c r="R23" s="201">
        <v>12</v>
      </c>
      <c r="S23" s="254">
        <v>13</v>
      </c>
      <c r="T23" s="440">
        <v>1</v>
      </c>
      <c r="U23" s="502"/>
      <c r="V23" s="504"/>
      <c r="W23" s="342">
        <v>2</v>
      </c>
      <c r="X23" s="266">
        <v>3</v>
      </c>
      <c r="Y23" s="266">
        <v>4</v>
      </c>
      <c r="Z23" s="266">
        <v>5</v>
      </c>
      <c r="AA23" s="257">
        <v>6</v>
      </c>
      <c r="AB23" s="267">
        <v>1</v>
      </c>
      <c r="AC23" s="269">
        <v>2</v>
      </c>
      <c r="AD23" s="269">
        <v>3</v>
      </c>
      <c r="AE23" s="269">
        <v>4</v>
      </c>
      <c r="AF23" s="269">
        <v>5</v>
      </c>
      <c r="AG23" s="269">
        <v>6</v>
      </c>
      <c r="AH23" s="269">
        <v>7</v>
      </c>
      <c r="AI23" s="269">
        <v>8</v>
      </c>
      <c r="AJ23" s="269">
        <v>9</v>
      </c>
      <c r="AK23" s="269">
        <v>10</v>
      </c>
      <c r="AL23" s="269">
        <v>11</v>
      </c>
      <c r="AM23" s="516">
        <v>12</v>
      </c>
      <c r="AN23" s="516">
        <v>13</v>
      </c>
      <c r="AO23" s="475">
        <v>1</v>
      </c>
      <c r="AP23" s="236">
        <v>2</v>
      </c>
      <c r="AQ23" s="249">
        <v>3</v>
      </c>
      <c r="AR23" s="515" t="s">
        <v>75</v>
      </c>
      <c r="AS23" s="365" t="s">
        <v>76</v>
      </c>
      <c r="AT23" s="529"/>
      <c r="AU23" s="530"/>
      <c r="AV23" s="329"/>
      <c r="AW23" s="307"/>
      <c r="AX23" s="308"/>
      <c r="AY23" s="308"/>
      <c r="AZ23" s="308"/>
      <c r="BA23" s="308"/>
      <c r="BB23" s="308"/>
      <c r="BC23" s="308"/>
      <c r="BD23" s="308"/>
      <c r="BE23" s="457"/>
      <c r="BF23" s="38"/>
      <c r="BG23" s="25" t="s">
        <v>77</v>
      </c>
      <c r="BH23" s="508"/>
      <c r="BI23" s="26" t="s">
        <v>78</v>
      </c>
    </row>
    <row r="24" spans="1:66" ht="18" customHeight="1" thickBot="1">
      <c r="A24" s="309"/>
      <c r="B24" s="311"/>
      <c r="C24" s="288"/>
      <c r="D24" s="208"/>
      <c r="E24" s="209"/>
      <c r="F24" s="209"/>
      <c r="G24" s="220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55"/>
      <c r="T24" s="441"/>
      <c r="U24" s="502"/>
      <c r="V24" s="504"/>
      <c r="W24" s="246"/>
      <c r="X24" s="237"/>
      <c r="Y24" s="237"/>
      <c r="Z24" s="237"/>
      <c r="AA24" s="250"/>
      <c r="AB24" s="268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517"/>
      <c r="AN24" s="517"/>
      <c r="AO24" s="476"/>
      <c r="AP24" s="477"/>
      <c r="AQ24" s="478"/>
      <c r="AR24" s="474"/>
      <c r="AS24" s="472"/>
      <c r="AT24" s="417"/>
      <c r="AU24" s="531"/>
      <c r="AV24" s="329"/>
      <c r="AW24" s="309"/>
      <c r="AX24" s="310"/>
      <c r="AY24" s="310"/>
      <c r="AZ24" s="310"/>
      <c r="BA24" s="310"/>
      <c r="BB24" s="310"/>
      <c r="BC24" s="310"/>
      <c r="BD24" s="310"/>
      <c r="BE24" s="311"/>
      <c r="BF24" s="38"/>
      <c r="BG24" s="25" t="s">
        <v>79</v>
      </c>
      <c r="BH24" s="508"/>
      <c r="BI24" s="26" t="s">
        <v>80</v>
      </c>
    </row>
    <row r="25" spans="1:66" ht="18" customHeight="1">
      <c r="A25" s="309"/>
      <c r="B25" s="311"/>
      <c r="C25" s="288"/>
      <c r="D25" s="208"/>
      <c r="E25" s="209"/>
      <c r="F25" s="209"/>
      <c r="G25" s="220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55"/>
      <c r="T25" s="441"/>
      <c r="U25" s="502"/>
      <c r="V25" s="504"/>
      <c r="W25" s="246"/>
      <c r="X25" s="237"/>
      <c r="Y25" s="237"/>
      <c r="Z25" s="237"/>
      <c r="AA25" s="250"/>
      <c r="AB25" s="429" t="s">
        <v>57</v>
      </c>
      <c r="AC25" s="430"/>
      <c r="AD25" s="430"/>
      <c r="AE25" s="430"/>
      <c r="AF25" s="430"/>
      <c r="AG25" s="431"/>
      <c r="AH25" s="303"/>
      <c r="AI25" s="304"/>
      <c r="AJ25" s="304"/>
      <c r="AK25" s="304"/>
      <c r="AL25" s="304"/>
      <c r="AM25" s="304"/>
      <c r="AN25" s="479"/>
      <c r="AO25" s="473" t="s">
        <v>75</v>
      </c>
      <c r="AP25" s="303"/>
      <c r="AQ25" s="479"/>
      <c r="AR25" s="474"/>
      <c r="AS25" s="472"/>
      <c r="AT25" s="417"/>
      <c r="AU25" s="531"/>
      <c r="AV25" s="329"/>
      <c r="AW25" s="309"/>
      <c r="AX25" s="310"/>
      <c r="AY25" s="310"/>
      <c r="AZ25" s="310"/>
      <c r="BA25" s="310"/>
      <c r="BB25" s="310"/>
      <c r="BC25" s="310"/>
      <c r="BD25" s="310"/>
      <c r="BE25" s="311"/>
      <c r="BF25" s="38"/>
      <c r="BG25" s="25" t="s">
        <v>81</v>
      </c>
      <c r="BH25" s="508"/>
      <c r="BI25" s="26" t="s">
        <v>82</v>
      </c>
    </row>
    <row r="26" spans="1:66" ht="18" customHeight="1" thickBot="1">
      <c r="A26" s="309"/>
      <c r="B26" s="311"/>
      <c r="C26" s="289"/>
      <c r="D26" s="276"/>
      <c r="E26" s="277"/>
      <c r="F26" s="277"/>
      <c r="G26" s="284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6"/>
      <c r="T26" s="387"/>
      <c r="U26" s="502"/>
      <c r="V26" s="504"/>
      <c r="W26" s="247"/>
      <c r="X26" s="248"/>
      <c r="Y26" s="248"/>
      <c r="Z26" s="248"/>
      <c r="AA26" s="251"/>
      <c r="AB26" s="432"/>
      <c r="AC26" s="433"/>
      <c r="AD26" s="433"/>
      <c r="AE26" s="433"/>
      <c r="AF26" s="433"/>
      <c r="AG26" s="434"/>
      <c r="AH26" s="480"/>
      <c r="AI26" s="544"/>
      <c r="AJ26" s="544"/>
      <c r="AK26" s="544"/>
      <c r="AL26" s="544"/>
      <c r="AM26" s="544"/>
      <c r="AN26" s="481"/>
      <c r="AO26" s="474"/>
      <c r="AP26" s="480"/>
      <c r="AQ26" s="481"/>
      <c r="AR26" s="474"/>
      <c r="AS26" s="472"/>
      <c r="AT26" s="418"/>
      <c r="AU26" s="532"/>
      <c r="AV26" s="363"/>
      <c r="AW26" s="312"/>
      <c r="AX26" s="458"/>
      <c r="AY26" s="458"/>
      <c r="AZ26" s="458"/>
      <c r="BA26" s="458"/>
      <c r="BB26" s="458"/>
      <c r="BC26" s="458"/>
      <c r="BD26" s="458"/>
      <c r="BE26" s="313"/>
      <c r="BF26" s="38"/>
      <c r="BG26" s="25" t="s">
        <v>83</v>
      </c>
      <c r="BH26" s="508"/>
      <c r="BI26" s="26" t="s">
        <v>84</v>
      </c>
    </row>
    <row r="27" spans="1:66" ht="18" customHeight="1">
      <c r="A27" s="309"/>
      <c r="B27" s="311"/>
      <c r="C27" s="49" t="s">
        <v>85</v>
      </c>
      <c r="D27" s="205"/>
      <c r="E27" s="206"/>
      <c r="F27" s="207"/>
      <c r="G27" s="241">
        <v>1</v>
      </c>
      <c r="H27" s="213">
        <v>2</v>
      </c>
      <c r="I27" s="213">
        <v>3</v>
      </c>
      <c r="J27" s="213">
        <v>4</v>
      </c>
      <c r="K27" s="213">
        <v>5</v>
      </c>
      <c r="L27" s="213">
        <v>6</v>
      </c>
      <c r="M27" s="213">
        <v>7</v>
      </c>
      <c r="N27" s="213">
        <v>8</v>
      </c>
      <c r="O27" s="213">
        <v>9</v>
      </c>
      <c r="P27" s="213">
        <v>10</v>
      </c>
      <c r="Q27" s="213">
        <v>11</v>
      </c>
      <c r="R27" s="213">
        <v>12</v>
      </c>
      <c r="S27" s="271">
        <v>13</v>
      </c>
      <c r="T27" s="198">
        <v>1</v>
      </c>
      <c r="U27" s="502"/>
      <c r="V27" s="504"/>
      <c r="W27" s="342">
        <v>2</v>
      </c>
      <c r="X27" s="266">
        <v>3</v>
      </c>
      <c r="Y27" s="266">
        <v>4</v>
      </c>
      <c r="Z27" s="266">
        <v>5</v>
      </c>
      <c r="AA27" s="216">
        <v>6</v>
      </c>
      <c r="AB27" s="219">
        <v>1</v>
      </c>
      <c r="AC27" s="201">
        <v>2</v>
      </c>
      <c r="AD27" s="201">
        <v>3</v>
      </c>
      <c r="AE27" s="201">
        <v>4</v>
      </c>
      <c r="AF27" s="201">
        <v>5</v>
      </c>
      <c r="AG27" s="201">
        <v>6</v>
      </c>
      <c r="AH27" s="201">
        <v>7</v>
      </c>
      <c r="AI27" s="201">
        <v>8</v>
      </c>
      <c r="AJ27" s="201">
        <v>9</v>
      </c>
      <c r="AK27" s="201">
        <v>10</v>
      </c>
      <c r="AL27" s="201">
        <v>11</v>
      </c>
      <c r="AM27" s="201">
        <v>12</v>
      </c>
      <c r="AN27" s="347">
        <v>13</v>
      </c>
      <c r="AO27" s="339">
        <v>1</v>
      </c>
      <c r="AP27" s="266">
        <v>2</v>
      </c>
      <c r="AQ27" s="266">
        <v>3</v>
      </c>
      <c r="AR27" s="266">
        <v>4</v>
      </c>
      <c r="AS27" s="216">
        <v>5</v>
      </c>
      <c r="AT27" s="459" t="s">
        <v>28</v>
      </c>
      <c r="AU27" s="460"/>
      <c r="AV27" s="460"/>
      <c r="AW27" s="460"/>
      <c r="AX27" s="460"/>
      <c r="AY27" s="460"/>
      <c r="AZ27" s="460"/>
      <c r="BA27" s="460"/>
      <c r="BB27" s="460"/>
      <c r="BC27" s="460"/>
      <c r="BD27" s="460"/>
      <c r="BE27" s="461"/>
      <c r="BF27" s="104"/>
      <c r="BG27" s="25" t="s">
        <v>86</v>
      </c>
      <c r="BH27" s="508"/>
      <c r="BI27" s="26" t="s">
        <v>87</v>
      </c>
    </row>
    <row r="28" spans="1:66" ht="18" customHeight="1">
      <c r="A28" s="309"/>
      <c r="B28" s="311"/>
      <c r="C28" s="49" t="s">
        <v>88</v>
      </c>
      <c r="D28" s="208"/>
      <c r="E28" s="209"/>
      <c r="F28" s="210"/>
      <c r="G28" s="28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27"/>
      <c r="T28" s="199"/>
      <c r="U28" s="502"/>
      <c r="V28" s="504"/>
      <c r="W28" s="223"/>
      <c r="X28" s="343"/>
      <c r="Y28" s="343"/>
      <c r="Z28" s="343"/>
      <c r="AA28" s="217"/>
      <c r="AB28" s="220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436"/>
      <c r="AO28" s="471"/>
      <c r="AP28" s="237"/>
      <c r="AQ28" s="237"/>
      <c r="AR28" s="237"/>
      <c r="AS28" s="240"/>
      <c r="AT28" s="462"/>
      <c r="AU28" s="463"/>
      <c r="AV28" s="463"/>
      <c r="AW28" s="463"/>
      <c r="AX28" s="463"/>
      <c r="AY28" s="463"/>
      <c r="AZ28" s="463"/>
      <c r="BA28" s="463"/>
      <c r="BB28" s="463"/>
      <c r="BC28" s="463"/>
      <c r="BD28" s="463"/>
      <c r="BE28" s="464"/>
      <c r="BF28" s="104"/>
      <c r="BG28" s="25" t="s">
        <v>89</v>
      </c>
      <c r="BH28" s="508"/>
      <c r="BI28" s="26" t="s">
        <v>90</v>
      </c>
    </row>
    <row r="29" spans="1:66" ht="18" customHeight="1">
      <c r="A29" s="309"/>
      <c r="B29" s="311"/>
      <c r="C29" s="49" t="s">
        <v>91</v>
      </c>
      <c r="D29" s="208"/>
      <c r="E29" s="209"/>
      <c r="F29" s="210"/>
      <c r="G29" s="28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27"/>
      <c r="T29" s="199"/>
      <c r="U29" s="502"/>
      <c r="V29" s="504"/>
      <c r="W29" s="223"/>
      <c r="X29" s="343"/>
      <c r="Y29" s="343"/>
      <c r="Z29" s="343"/>
      <c r="AA29" s="217"/>
      <c r="AB29" s="220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436"/>
      <c r="AO29" s="471"/>
      <c r="AP29" s="237"/>
      <c r="AQ29" s="237"/>
      <c r="AR29" s="237"/>
      <c r="AS29" s="240"/>
      <c r="AT29" s="462"/>
      <c r="AU29" s="463"/>
      <c r="AV29" s="463"/>
      <c r="AW29" s="463"/>
      <c r="AX29" s="463"/>
      <c r="AY29" s="463"/>
      <c r="AZ29" s="463"/>
      <c r="BA29" s="463"/>
      <c r="BB29" s="463"/>
      <c r="BC29" s="463"/>
      <c r="BD29" s="463"/>
      <c r="BE29" s="464"/>
      <c r="BF29" s="104"/>
      <c r="BG29" s="25" t="s">
        <v>92</v>
      </c>
      <c r="BH29" s="508"/>
      <c r="BI29" s="26" t="s">
        <v>93</v>
      </c>
    </row>
    <row r="30" spans="1:66" ht="18" customHeight="1">
      <c r="A30" s="309"/>
      <c r="B30" s="311"/>
      <c r="C30" s="49" t="s">
        <v>94</v>
      </c>
      <c r="D30" s="208"/>
      <c r="E30" s="209"/>
      <c r="F30" s="210"/>
      <c r="G30" s="28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27"/>
      <c r="T30" s="199"/>
      <c r="U30" s="502"/>
      <c r="V30" s="504"/>
      <c r="W30" s="223"/>
      <c r="X30" s="343"/>
      <c r="Y30" s="343"/>
      <c r="Z30" s="343"/>
      <c r="AA30" s="217"/>
      <c r="AB30" s="220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436"/>
      <c r="AO30" s="471"/>
      <c r="AP30" s="237"/>
      <c r="AQ30" s="237"/>
      <c r="AR30" s="237"/>
      <c r="AS30" s="240"/>
      <c r="AT30" s="462"/>
      <c r="AU30" s="463"/>
      <c r="AV30" s="463"/>
      <c r="AW30" s="463"/>
      <c r="AX30" s="463"/>
      <c r="AY30" s="463"/>
      <c r="AZ30" s="463"/>
      <c r="BA30" s="463"/>
      <c r="BB30" s="463"/>
      <c r="BC30" s="463"/>
      <c r="BD30" s="463"/>
      <c r="BE30" s="464"/>
      <c r="BF30" s="104"/>
      <c r="BG30" s="25" t="s">
        <v>95</v>
      </c>
      <c r="BH30" s="508"/>
      <c r="BI30" s="26" t="s">
        <v>96</v>
      </c>
    </row>
    <row r="31" spans="1:66" ht="18" customHeight="1" thickBot="1">
      <c r="A31" s="309"/>
      <c r="B31" s="311"/>
      <c r="C31" s="49" t="s">
        <v>97</v>
      </c>
      <c r="D31" s="276"/>
      <c r="E31" s="277"/>
      <c r="F31" s="278"/>
      <c r="G31" s="252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74"/>
      <c r="T31" s="200"/>
      <c r="U31" s="502"/>
      <c r="V31" s="504"/>
      <c r="W31" s="275"/>
      <c r="X31" s="238"/>
      <c r="Y31" s="238"/>
      <c r="Z31" s="238"/>
      <c r="AA31" s="218"/>
      <c r="AB31" s="221"/>
      <c r="AC31" s="203"/>
      <c r="AD31" s="203"/>
      <c r="AE31" s="203"/>
      <c r="AF31" s="203"/>
      <c r="AG31" s="203"/>
      <c r="AH31" s="203"/>
      <c r="AI31" s="203"/>
      <c r="AJ31" s="253"/>
      <c r="AK31" s="253"/>
      <c r="AL31" s="253"/>
      <c r="AM31" s="253"/>
      <c r="AN31" s="452"/>
      <c r="AO31" s="341"/>
      <c r="AP31" s="248"/>
      <c r="AQ31" s="248"/>
      <c r="AR31" s="248"/>
      <c r="AS31" s="419"/>
      <c r="AT31" s="465"/>
      <c r="AU31" s="466"/>
      <c r="AV31" s="466"/>
      <c r="AW31" s="466"/>
      <c r="AX31" s="466"/>
      <c r="AY31" s="466"/>
      <c r="AZ31" s="466"/>
      <c r="BA31" s="466"/>
      <c r="BB31" s="466"/>
      <c r="BC31" s="466"/>
      <c r="BD31" s="466"/>
      <c r="BE31" s="467"/>
      <c r="BF31" s="50"/>
      <c r="BG31" s="23" t="s">
        <v>98</v>
      </c>
      <c r="BH31" s="509"/>
      <c r="BI31" s="27" t="s">
        <v>99</v>
      </c>
    </row>
    <row r="32" spans="1:66" ht="18" customHeight="1" thickBot="1">
      <c r="A32" s="309"/>
      <c r="B32" s="311"/>
      <c r="C32" s="51" t="s">
        <v>100</v>
      </c>
      <c r="D32" s="285"/>
      <c r="E32" s="286"/>
      <c r="F32" s="287"/>
      <c r="G32" s="105">
        <v>1</v>
      </c>
      <c r="H32" s="106">
        <v>2</v>
      </c>
      <c r="I32" s="106">
        <v>3</v>
      </c>
      <c r="J32" s="106">
        <v>4</v>
      </c>
      <c r="K32" s="106">
        <v>5</v>
      </c>
      <c r="L32" s="106">
        <v>6</v>
      </c>
      <c r="M32" s="106">
        <v>7</v>
      </c>
      <c r="N32" s="106">
        <v>8</v>
      </c>
      <c r="O32" s="106">
        <v>9</v>
      </c>
      <c r="P32" s="106">
        <v>10</v>
      </c>
      <c r="Q32" s="106">
        <v>11</v>
      </c>
      <c r="R32" s="106">
        <v>12</v>
      </c>
      <c r="S32" s="107">
        <v>13</v>
      </c>
      <c r="T32" s="108">
        <v>1</v>
      </c>
      <c r="U32" s="502"/>
      <c r="V32" s="504"/>
      <c r="W32" s="128">
        <v>2</v>
      </c>
      <c r="X32" s="110">
        <v>3</v>
      </c>
      <c r="Y32" s="110">
        <v>4</v>
      </c>
      <c r="Z32" s="110">
        <v>5</v>
      </c>
      <c r="AA32" s="111">
        <v>6</v>
      </c>
      <c r="AB32" s="112">
        <v>1</v>
      </c>
      <c r="AC32" s="113">
        <v>2</v>
      </c>
      <c r="AD32" s="113">
        <v>3</v>
      </c>
      <c r="AE32" s="113">
        <v>4</v>
      </c>
      <c r="AF32" s="113">
        <v>5</v>
      </c>
      <c r="AG32" s="113">
        <v>6</v>
      </c>
      <c r="AH32" s="113">
        <v>7</v>
      </c>
      <c r="AI32" s="114">
        <v>8</v>
      </c>
      <c r="AJ32" s="115">
        <v>1</v>
      </c>
      <c r="AK32" s="116">
        <v>2</v>
      </c>
      <c r="AL32" s="117">
        <v>1</v>
      </c>
      <c r="AM32" s="118">
        <v>2</v>
      </c>
      <c r="AN32" s="118">
        <v>3</v>
      </c>
      <c r="AO32" s="119">
        <v>4</v>
      </c>
      <c r="AP32" s="119">
        <v>5</v>
      </c>
      <c r="AQ32" s="119">
        <v>6</v>
      </c>
      <c r="AR32" s="119">
        <v>7</v>
      </c>
      <c r="AS32" s="119">
        <v>8</v>
      </c>
      <c r="AT32" s="120">
        <v>9</v>
      </c>
      <c r="AU32" s="121">
        <v>10</v>
      </c>
      <c r="AV32" s="468" t="s">
        <v>101</v>
      </c>
      <c r="AW32" s="469"/>
      <c r="AX32" s="469"/>
      <c r="AY32" s="469"/>
      <c r="AZ32" s="469"/>
      <c r="BA32" s="469"/>
      <c r="BB32" s="469"/>
      <c r="BC32" s="469"/>
      <c r="BD32" s="469"/>
      <c r="BE32" s="470"/>
      <c r="BF32" s="38"/>
      <c r="BG32" s="25" t="s">
        <v>75</v>
      </c>
      <c r="BH32" s="141"/>
      <c r="BI32" s="19" t="s">
        <v>102</v>
      </c>
    </row>
    <row r="33" spans="1:68" ht="18" customHeight="1" thickBot="1">
      <c r="A33" s="309"/>
      <c r="B33" s="311"/>
      <c r="C33" s="52" t="s">
        <v>103</v>
      </c>
      <c r="D33" s="285"/>
      <c r="E33" s="286"/>
      <c r="F33" s="287"/>
      <c r="G33" s="122">
        <v>1</v>
      </c>
      <c r="H33" s="123">
        <v>2</v>
      </c>
      <c r="I33" s="123">
        <v>3</v>
      </c>
      <c r="J33" s="123">
        <v>4</v>
      </c>
      <c r="K33" s="123">
        <v>5</v>
      </c>
      <c r="L33" s="123">
        <v>6</v>
      </c>
      <c r="M33" s="123">
        <v>7</v>
      </c>
      <c r="N33" s="123">
        <v>8</v>
      </c>
      <c r="O33" s="123">
        <v>9</v>
      </c>
      <c r="P33" s="123">
        <v>10</v>
      </c>
      <c r="Q33" s="123">
        <v>11</v>
      </c>
      <c r="R33" s="123">
        <v>12</v>
      </c>
      <c r="S33" s="124">
        <v>13</v>
      </c>
      <c r="T33" s="108">
        <v>1</v>
      </c>
      <c r="U33" s="502"/>
      <c r="V33" s="504"/>
      <c r="W33" s="128">
        <v>2</v>
      </c>
      <c r="X33" s="125">
        <v>3</v>
      </c>
      <c r="Y33" s="427" t="s">
        <v>104</v>
      </c>
      <c r="Z33" s="428"/>
      <c r="AA33" s="428"/>
      <c r="AB33" s="126">
        <v>1</v>
      </c>
      <c r="AC33" s="106">
        <v>2</v>
      </c>
      <c r="AD33" s="106">
        <v>3</v>
      </c>
      <c r="AE33" s="106">
        <v>4</v>
      </c>
      <c r="AF33" s="106">
        <v>5</v>
      </c>
      <c r="AG33" s="106">
        <v>6</v>
      </c>
      <c r="AH33" s="106">
        <v>7</v>
      </c>
      <c r="AI33" s="106">
        <v>8</v>
      </c>
      <c r="AJ33" s="106">
        <v>9</v>
      </c>
      <c r="AK33" s="106">
        <v>10</v>
      </c>
      <c r="AL33" s="106">
        <v>11</v>
      </c>
      <c r="AM33" s="106">
        <v>12</v>
      </c>
      <c r="AN33" s="127">
        <v>13</v>
      </c>
      <c r="AO33" s="128">
        <v>1</v>
      </c>
      <c r="AP33" s="110">
        <v>2</v>
      </c>
      <c r="AQ33" s="110">
        <v>3</v>
      </c>
      <c r="AR33" s="110">
        <v>4</v>
      </c>
      <c r="AS33" s="111">
        <v>5</v>
      </c>
      <c r="AT33" s="468" t="s">
        <v>28</v>
      </c>
      <c r="AU33" s="469"/>
      <c r="AV33" s="469"/>
      <c r="AW33" s="469"/>
      <c r="AX33" s="469"/>
      <c r="AY33" s="469"/>
      <c r="AZ33" s="469"/>
      <c r="BA33" s="469"/>
      <c r="BB33" s="469"/>
      <c r="BC33" s="469"/>
      <c r="BD33" s="469"/>
      <c r="BE33" s="470"/>
      <c r="BF33" s="38"/>
      <c r="BG33" s="23" t="s">
        <v>58</v>
      </c>
      <c r="BH33" s="29"/>
      <c r="BI33" s="20" t="s">
        <v>105</v>
      </c>
    </row>
    <row r="34" spans="1:68" ht="18" customHeight="1">
      <c r="A34" s="309"/>
      <c r="B34" s="311"/>
      <c r="C34" s="53" t="s">
        <v>106</v>
      </c>
      <c r="D34" s="208"/>
      <c r="E34" s="209"/>
      <c r="F34" s="210"/>
      <c r="G34" s="280">
        <v>1</v>
      </c>
      <c r="H34" s="202">
        <v>2</v>
      </c>
      <c r="I34" s="202">
        <v>3</v>
      </c>
      <c r="J34" s="202">
        <v>4</v>
      </c>
      <c r="K34" s="202">
        <v>5</v>
      </c>
      <c r="L34" s="202">
        <v>6</v>
      </c>
      <c r="M34" s="202">
        <v>7</v>
      </c>
      <c r="N34" s="336">
        <v>8</v>
      </c>
      <c r="O34" s="337">
        <v>1</v>
      </c>
      <c r="P34" s="330">
        <v>2</v>
      </c>
      <c r="Q34" s="332">
        <v>3</v>
      </c>
      <c r="R34" s="223">
        <v>4</v>
      </c>
      <c r="S34" s="386">
        <v>5</v>
      </c>
      <c r="T34" s="230">
        <v>6</v>
      </c>
      <c r="U34" s="502"/>
      <c r="V34" s="504"/>
      <c r="W34" s="223">
        <v>7</v>
      </c>
      <c r="X34" s="223">
        <v>8</v>
      </c>
      <c r="Y34" s="328" t="s">
        <v>57</v>
      </c>
      <c r="Z34" s="602"/>
      <c r="AA34" s="329" t="s">
        <v>58</v>
      </c>
      <c r="AB34" s="529"/>
      <c r="AC34" s="548"/>
      <c r="AD34" s="530"/>
      <c r="AE34" s="329" t="s">
        <v>59</v>
      </c>
      <c r="AF34" s="529"/>
      <c r="AG34" s="548"/>
      <c r="AH34" s="548"/>
      <c r="AI34" s="548"/>
      <c r="AJ34" s="548"/>
      <c r="AK34" s="548"/>
      <c r="AL34" s="548"/>
      <c r="AM34" s="548"/>
      <c r="AN34" s="548"/>
      <c r="AO34" s="548"/>
      <c r="AP34" s="548"/>
      <c r="AQ34" s="548"/>
      <c r="AR34" s="548"/>
      <c r="AS34" s="548"/>
      <c r="AT34" s="548"/>
      <c r="AU34" s="548"/>
      <c r="AV34" s="548"/>
      <c r="AW34" s="548"/>
      <c r="AX34" s="548"/>
      <c r="AY34" s="548"/>
      <c r="AZ34" s="548"/>
      <c r="BA34" s="548"/>
      <c r="BB34" s="548"/>
      <c r="BC34" s="548"/>
      <c r="BD34" s="548"/>
      <c r="BE34" s="530"/>
      <c r="BF34" s="38"/>
      <c r="BG34" s="30" t="s">
        <v>107</v>
      </c>
      <c r="BH34" s="507" t="s">
        <v>108</v>
      </c>
      <c r="BI34" s="18" t="s">
        <v>109</v>
      </c>
    </row>
    <row r="35" spans="1:68" ht="18" customHeight="1" thickBot="1">
      <c r="A35" s="309"/>
      <c r="B35" s="311"/>
      <c r="C35" s="54" t="s">
        <v>110</v>
      </c>
      <c r="D35" s="208"/>
      <c r="E35" s="209"/>
      <c r="F35" s="210"/>
      <c r="G35" s="280"/>
      <c r="H35" s="202"/>
      <c r="I35" s="202"/>
      <c r="J35" s="202"/>
      <c r="K35" s="202"/>
      <c r="L35" s="202"/>
      <c r="M35" s="202"/>
      <c r="N35" s="336"/>
      <c r="O35" s="338"/>
      <c r="P35" s="331"/>
      <c r="Q35" s="333"/>
      <c r="R35" s="223"/>
      <c r="S35" s="386"/>
      <c r="T35" s="230"/>
      <c r="U35" s="502"/>
      <c r="V35" s="504"/>
      <c r="W35" s="223"/>
      <c r="X35" s="223"/>
      <c r="Y35" s="328"/>
      <c r="Z35" s="602"/>
      <c r="AA35" s="329"/>
      <c r="AB35" s="417"/>
      <c r="AC35" s="549"/>
      <c r="AD35" s="531"/>
      <c r="AE35" s="329"/>
      <c r="AF35" s="417"/>
      <c r="AG35" s="549"/>
      <c r="AH35" s="549"/>
      <c r="AI35" s="549"/>
      <c r="AJ35" s="549"/>
      <c r="AK35" s="549"/>
      <c r="AL35" s="549"/>
      <c r="AM35" s="549"/>
      <c r="AN35" s="549"/>
      <c r="AO35" s="549"/>
      <c r="AP35" s="549"/>
      <c r="AQ35" s="549"/>
      <c r="AR35" s="549"/>
      <c r="AS35" s="549"/>
      <c r="AT35" s="549"/>
      <c r="AU35" s="549"/>
      <c r="AV35" s="549"/>
      <c r="AW35" s="549"/>
      <c r="AX35" s="549"/>
      <c r="AY35" s="549"/>
      <c r="AZ35" s="549"/>
      <c r="BA35" s="549"/>
      <c r="BB35" s="549"/>
      <c r="BC35" s="549"/>
      <c r="BD35" s="549"/>
      <c r="BE35" s="531"/>
      <c r="BF35" s="38"/>
      <c r="BG35" s="31" t="s">
        <v>111</v>
      </c>
      <c r="BH35" s="508"/>
      <c r="BI35" s="19" t="s">
        <v>112</v>
      </c>
      <c r="BL35" s="38"/>
      <c r="BM35" s="72"/>
      <c r="BN35" s="38"/>
      <c r="BO35" s="38"/>
      <c r="BP35" s="38"/>
    </row>
    <row r="36" spans="1:68" ht="18" customHeight="1" thickBot="1">
      <c r="A36" s="309"/>
      <c r="B36" s="311"/>
      <c r="C36" s="55" t="s">
        <v>113</v>
      </c>
      <c r="D36" s="276"/>
      <c r="E36" s="277"/>
      <c r="F36" s="278"/>
      <c r="G36" s="290"/>
      <c r="H36" s="253"/>
      <c r="I36" s="253"/>
      <c r="J36" s="253"/>
      <c r="K36" s="253"/>
      <c r="L36" s="253"/>
      <c r="M36" s="253"/>
      <c r="N36" s="256"/>
      <c r="O36" s="129">
        <v>1</v>
      </c>
      <c r="P36" s="130">
        <v>2</v>
      </c>
      <c r="Q36" s="130">
        <v>3</v>
      </c>
      <c r="R36" s="248"/>
      <c r="S36" s="412"/>
      <c r="T36" s="292"/>
      <c r="U36" s="502"/>
      <c r="V36" s="504"/>
      <c r="W36" s="275"/>
      <c r="X36" s="275"/>
      <c r="Y36" s="603"/>
      <c r="Z36" s="602"/>
      <c r="AA36" s="329"/>
      <c r="AB36" s="417"/>
      <c r="AC36" s="549"/>
      <c r="AD36" s="531"/>
      <c r="AE36" s="329"/>
      <c r="AF36" s="417"/>
      <c r="AG36" s="549"/>
      <c r="AH36" s="549"/>
      <c r="AI36" s="549"/>
      <c r="AJ36" s="549"/>
      <c r="AK36" s="549"/>
      <c r="AL36" s="549"/>
      <c r="AM36" s="549"/>
      <c r="AN36" s="549"/>
      <c r="AO36" s="549"/>
      <c r="AP36" s="549"/>
      <c r="AQ36" s="549"/>
      <c r="AR36" s="549"/>
      <c r="AS36" s="549"/>
      <c r="AT36" s="549"/>
      <c r="AU36" s="549"/>
      <c r="AV36" s="549"/>
      <c r="AW36" s="549"/>
      <c r="AX36" s="549"/>
      <c r="AY36" s="549"/>
      <c r="AZ36" s="549"/>
      <c r="BA36" s="549"/>
      <c r="BB36" s="549"/>
      <c r="BC36" s="549"/>
      <c r="BD36" s="549"/>
      <c r="BE36" s="531"/>
      <c r="BF36" s="38"/>
      <c r="BG36" s="31" t="s">
        <v>114</v>
      </c>
      <c r="BH36" s="508"/>
      <c r="BI36" s="19" t="s">
        <v>115</v>
      </c>
      <c r="BL36" s="38"/>
      <c r="BM36" s="72"/>
      <c r="BN36" s="38"/>
      <c r="BO36" s="38"/>
      <c r="BP36" s="38"/>
    </row>
    <row r="37" spans="1:68" ht="18" customHeight="1" thickBot="1">
      <c r="A37" s="309"/>
      <c r="B37" s="311"/>
      <c r="C37" s="49" t="s">
        <v>116</v>
      </c>
      <c r="D37" s="206"/>
      <c r="E37" s="206"/>
      <c r="F37" s="207"/>
      <c r="G37" s="282">
        <v>1</v>
      </c>
      <c r="H37" s="211">
        <v>2</v>
      </c>
      <c r="I37" s="211">
        <v>3</v>
      </c>
      <c r="J37" s="211">
        <v>4</v>
      </c>
      <c r="K37" s="211">
        <v>5</v>
      </c>
      <c r="L37" s="211">
        <v>6</v>
      </c>
      <c r="M37" s="211">
        <v>7</v>
      </c>
      <c r="N37" s="226">
        <v>8</v>
      </c>
      <c r="O37" s="211">
        <v>9</v>
      </c>
      <c r="P37" s="442">
        <v>10</v>
      </c>
      <c r="Q37" s="131">
        <v>1</v>
      </c>
      <c r="R37" s="222">
        <v>2</v>
      </c>
      <c r="S37" s="229">
        <v>3</v>
      </c>
      <c r="T37" s="229">
        <v>4</v>
      </c>
      <c r="U37" s="502"/>
      <c r="V37" s="504"/>
      <c r="W37" s="222">
        <v>5</v>
      </c>
      <c r="X37" s="222">
        <v>6</v>
      </c>
      <c r="Y37" s="603"/>
      <c r="Z37" s="602"/>
      <c r="AA37" s="329"/>
      <c r="AB37" s="417"/>
      <c r="AC37" s="549"/>
      <c r="AD37" s="531"/>
      <c r="AE37" s="329"/>
      <c r="AF37" s="417"/>
      <c r="AG37" s="549"/>
      <c r="AH37" s="549"/>
      <c r="AI37" s="549"/>
      <c r="AJ37" s="549"/>
      <c r="AK37" s="549"/>
      <c r="AL37" s="549"/>
      <c r="AM37" s="549"/>
      <c r="AN37" s="549"/>
      <c r="AO37" s="549"/>
      <c r="AP37" s="549"/>
      <c r="AQ37" s="549"/>
      <c r="AR37" s="549"/>
      <c r="AS37" s="549"/>
      <c r="AT37" s="549"/>
      <c r="AU37" s="549"/>
      <c r="AV37" s="549"/>
      <c r="AW37" s="549"/>
      <c r="AX37" s="549"/>
      <c r="AY37" s="549"/>
      <c r="AZ37" s="549"/>
      <c r="BA37" s="549"/>
      <c r="BB37" s="549"/>
      <c r="BC37" s="549"/>
      <c r="BD37" s="549"/>
      <c r="BE37" s="531"/>
      <c r="BF37" s="38"/>
      <c r="BG37" s="28" t="s">
        <v>117</v>
      </c>
      <c r="BH37" s="508"/>
      <c r="BI37" s="154" t="s">
        <v>118</v>
      </c>
      <c r="BL37" s="38"/>
      <c r="BM37" s="72"/>
      <c r="BN37" s="38"/>
      <c r="BO37" s="38"/>
      <c r="BP37" s="38"/>
    </row>
    <row r="38" spans="1:68" ht="18" customHeight="1" thickBot="1">
      <c r="A38" s="309"/>
      <c r="B38" s="311"/>
      <c r="C38" s="55" t="s">
        <v>119</v>
      </c>
      <c r="D38" s="209"/>
      <c r="E38" s="209"/>
      <c r="F38" s="210"/>
      <c r="G38" s="282"/>
      <c r="H38" s="202"/>
      <c r="I38" s="202"/>
      <c r="J38" s="202"/>
      <c r="K38" s="202"/>
      <c r="L38" s="202"/>
      <c r="M38" s="202"/>
      <c r="N38" s="227"/>
      <c r="O38" s="202"/>
      <c r="P38" s="336"/>
      <c r="Q38" s="109">
        <v>1</v>
      </c>
      <c r="R38" s="223"/>
      <c r="S38" s="230"/>
      <c r="T38" s="230"/>
      <c r="U38" s="502"/>
      <c r="V38" s="504"/>
      <c r="W38" s="223"/>
      <c r="X38" s="223"/>
      <c r="Y38" s="603"/>
      <c r="Z38" s="602"/>
      <c r="AA38" s="329"/>
      <c r="AB38" s="418"/>
      <c r="AC38" s="550"/>
      <c r="AD38" s="532"/>
      <c r="AE38" s="363"/>
      <c r="AF38" s="418"/>
      <c r="AG38" s="550"/>
      <c r="AH38" s="550"/>
      <c r="AI38" s="550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32"/>
      <c r="BF38" s="38"/>
      <c r="BG38" s="28" t="s">
        <v>120</v>
      </c>
      <c r="BH38" s="508"/>
      <c r="BI38" s="19" t="s">
        <v>121</v>
      </c>
      <c r="BL38" s="38"/>
      <c r="BM38" s="72"/>
      <c r="BN38" s="38"/>
      <c r="BO38" s="38"/>
      <c r="BP38" s="38"/>
    </row>
    <row r="39" spans="1:68" ht="18" customHeight="1" thickBot="1">
      <c r="A39" s="309"/>
      <c r="B39" s="311"/>
      <c r="C39" s="204" t="s">
        <v>122</v>
      </c>
      <c r="D39" s="205"/>
      <c r="E39" s="206"/>
      <c r="F39" s="207"/>
      <c r="G39" s="279">
        <v>1</v>
      </c>
      <c r="H39" s="211">
        <v>2</v>
      </c>
      <c r="I39" s="211">
        <v>3</v>
      </c>
      <c r="J39" s="211">
        <v>4</v>
      </c>
      <c r="K39" s="211">
        <v>5</v>
      </c>
      <c r="L39" s="211">
        <v>6</v>
      </c>
      <c r="M39" s="211">
        <v>7</v>
      </c>
      <c r="N39" s="211">
        <v>8</v>
      </c>
      <c r="O39" s="211">
        <v>9</v>
      </c>
      <c r="P39" s="211">
        <v>10</v>
      </c>
      <c r="Q39" s="211">
        <v>11</v>
      </c>
      <c r="R39" s="211">
        <v>12</v>
      </c>
      <c r="S39" s="226">
        <v>13</v>
      </c>
      <c r="T39" s="224">
        <v>1</v>
      </c>
      <c r="U39" s="502"/>
      <c r="V39" s="504"/>
      <c r="W39" s="222">
        <v>2</v>
      </c>
      <c r="X39" s="222">
        <v>3</v>
      </c>
      <c r="Y39" s="345">
        <v>4</v>
      </c>
      <c r="Z39" s="345">
        <v>5</v>
      </c>
      <c r="AA39" s="345">
        <v>6</v>
      </c>
      <c r="AB39" s="201">
        <v>1</v>
      </c>
      <c r="AC39" s="201">
        <v>2</v>
      </c>
      <c r="AD39" s="201">
        <v>3</v>
      </c>
      <c r="AE39" s="213">
        <v>4</v>
      </c>
      <c r="AF39" s="213">
        <v>5</v>
      </c>
      <c r="AG39" s="213">
        <v>6</v>
      </c>
      <c r="AH39" s="213">
        <v>7</v>
      </c>
      <c r="AI39" s="213">
        <v>8</v>
      </c>
      <c r="AJ39" s="213">
        <v>9</v>
      </c>
      <c r="AK39" s="368">
        <v>10</v>
      </c>
      <c r="AL39" s="132">
        <v>1</v>
      </c>
      <c r="AM39" s="133">
        <v>2</v>
      </c>
      <c r="AN39" s="134">
        <v>3</v>
      </c>
      <c r="AO39" s="223">
        <v>4</v>
      </c>
      <c r="AP39" s="343">
        <v>5</v>
      </c>
      <c r="AQ39" s="370">
        <v>6</v>
      </c>
      <c r="AR39" s="328" t="s">
        <v>57</v>
      </c>
      <c r="AS39" s="604"/>
      <c r="AT39" s="329" t="s">
        <v>58</v>
      </c>
      <c r="AU39" s="417"/>
      <c r="AV39" s="533" t="s">
        <v>59</v>
      </c>
      <c r="AW39" s="307"/>
      <c r="AX39" s="308"/>
      <c r="AY39" s="308"/>
      <c r="AZ39" s="308"/>
      <c r="BA39" s="308"/>
      <c r="BB39" s="308"/>
      <c r="BC39" s="308"/>
      <c r="BD39" s="308"/>
      <c r="BE39" s="457"/>
      <c r="BF39" s="38"/>
      <c r="BG39" s="28" t="s">
        <v>123</v>
      </c>
      <c r="BH39" s="508"/>
      <c r="BI39" s="19" t="s">
        <v>124</v>
      </c>
      <c r="BL39" s="38"/>
      <c r="BM39" s="72"/>
      <c r="BN39" s="38"/>
      <c r="BO39" s="38"/>
      <c r="BP39" s="38"/>
    </row>
    <row r="40" spans="1:68" ht="18" customHeight="1">
      <c r="A40" s="309"/>
      <c r="B40" s="311"/>
      <c r="C40" s="605"/>
      <c r="D40" s="208"/>
      <c r="E40" s="209"/>
      <c r="F40" s="210"/>
      <c r="G40" s="280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27"/>
      <c r="T40" s="199"/>
      <c r="U40" s="502"/>
      <c r="V40" s="504"/>
      <c r="W40" s="223"/>
      <c r="X40" s="223"/>
      <c r="Y40" s="343"/>
      <c r="Z40" s="343"/>
      <c r="AA40" s="343"/>
      <c r="AB40" s="215"/>
      <c r="AC40" s="215"/>
      <c r="AD40" s="215"/>
      <c r="AE40" s="215"/>
      <c r="AF40" s="215"/>
      <c r="AG40" s="215"/>
      <c r="AH40" s="215"/>
      <c r="AI40" s="215"/>
      <c r="AJ40" s="215"/>
      <c r="AK40" s="255"/>
      <c r="AL40" s="372">
        <v>1</v>
      </c>
      <c r="AM40" s="236">
        <v>2</v>
      </c>
      <c r="AN40" s="236">
        <v>3</v>
      </c>
      <c r="AO40" s="223"/>
      <c r="AP40" s="343"/>
      <c r="AQ40" s="370"/>
      <c r="AR40" s="603"/>
      <c r="AS40" s="604"/>
      <c r="AT40" s="329"/>
      <c r="AU40" s="417"/>
      <c r="AV40" s="533"/>
      <c r="AW40" s="309"/>
      <c r="AX40" s="310"/>
      <c r="AY40" s="310"/>
      <c r="AZ40" s="310"/>
      <c r="BA40" s="310"/>
      <c r="BB40" s="310"/>
      <c r="BC40" s="310"/>
      <c r="BD40" s="310"/>
      <c r="BE40" s="311"/>
      <c r="BF40" s="38"/>
      <c r="BG40" s="31" t="s">
        <v>125</v>
      </c>
      <c r="BH40" s="508"/>
      <c r="BI40" s="19" t="s">
        <v>126</v>
      </c>
      <c r="BL40" s="38"/>
      <c r="BM40" s="72"/>
      <c r="BN40" s="38"/>
      <c r="BO40" s="38"/>
      <c r="BP40" s="38"/>
    </row>
    <row r="41" spans="1:68" ht="18" customHeight="1">
      <c r="A41" s="309"/>
      <c r="B41" s="311"/>
      <c r="C41" s="605"/>
      <c r="D41" s="208"/>
      <c r="E41" s="209"/>
      <c r="F41" s="210"/>
      <c r="G41" s="280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27"/>
      <c r="T41" s="199"/>
      <c r="U41" s="502"/>
      <c r="V41" s="504"/>
      <c r="W41" s="223"/>
      <c r="X41" s="223"/>
      <c r="Y41" s="343"/>
      <c r="Z41" s="343"/>
      <c r="AA41" s="343"/>
      <c r="AB41" s="203"/>
      <c r="AC41" s="203"/>
      <c r="AD41" s="203"/>
      <c r="AE41" s="203"/>
      <c r="AF41" s="203"/>
      <c r="AG41" s="203"/>
      <c r="AH41" s="203"/>
      <c r="AI41" s="203"/>
      <c r="AJ41" s="203"/>
      <c r="AK41" s="369"/>
      <c r="AL41" s="340"/>
      <c r="AM41" s="343"/>
      <c r="AN41" s="343"/>
      <c r="AO41" s="223"/>
      <c r="AP41" s="343"/>
      <c r="AQ41" s="370"/>
      <c r="AR41" s="603"/>
      <c r="AS41" s="604"/>
      <c r="AT41" s="329"/>
      <c r="AU41" s="417"/>
      <c r="AV41" s="533"/>
      <c r="AW41" s="309"/>
      <c r="AX41" s="310"/>
      <c r="AY41" s="310"/>
      <c r="AZ41" s="310"/>
      <c r="BA41" s="310"/>
      <c r="BB41" s="310"/>
      <c r="BC41" s="310"/>
      <c r="BD41" s="310"/>
      <c r="BE41" s="311"/>
      <c r="BF41" s="38"/>
      <c r="BG41" s="31" t="s">
        <v>127</v>
      </c>
      <c r="BH41" s="508"/>
      <c r="BI41" s="19" t="s">
        <v>128</v>
      </c>
      <c r="BL41" s="38"/>
      <c r="BM41" s="72"/>
      <c r="BN41" s="38"/>
      <c r="BO41" s="38"/>
      <c r="BP41" s="38"/>
    </row>
    <row r="42" spans="1:68" ht="18" customHeight="1" thickBot="1">
      <c r="A42" s="309"/>
      <c r="B42" s="311"/>
      <c r="C42" s="606"/>
      <c r="D42" s="276"/>
      <c r="E42" s="277"/>
      <c r="F42" s="278"/>
      <c r="G42" s="281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28"/>
      <c r="T42" s="225"/>
      <c r="U42" s="502"/>
      <c r="V42" s="504"/>
      <c r="W42" s="344"/>
      <c r="X42" s="344"/>
      <c r="Y42" s="346"/>
      <c r="Z42" s="346"/>
      <c r="AA42" s="346"/>
      <c r="AB42" s="253"/>
      <c r="AC42" s="253"/>
      <c r="AD42" s="253"/>
      <c r="AE42" s="253"/>
      <c r="AF42" s="253"/>
      <c r="AG42" s="253"/>
      <c r="AH42" s="253"/>
      <c r="AI42" s="253"/>
      <c r="AJ42" s="253"/>
      <c r="AK42" s="256"/>
      <c r="AL42" s="373"/>
      <c r="AM42" s="374"/>
      <c r="AN42" s="374"/>
      <c r="AO42" s="344"/>
      <c r="AP42" s="346"/>
      <c r="AQ42" s="371"/>
      <c r="AR42" s="607"/>
      <c r="AS42" s="608"/>
      <c r="AT42" s="363"/>
      <c r="AU42" s="418"/>
      <c r="AV42" s="534"/>
      <c r="AW42" s="312"/>
      <c r="AX42" s="458"/>
      <c r="AY42" s="458"/>
      <c r="AZ42" s="458"/>
      <c r="BA42" s="458"/>
      <c r="BB42" s="458"/>
      <c r="BC42" s="458"/>
      <c r="BD42" s="458"/>
      <c r="BE42" s="313"/>
      <c r="BF42" s="38"/>
      <c r="BG42" s="31" t="s">
        <v>129</v>
      </c>
      <c r="BH42" s="508"/>
      <c r="BI42" s="19" t="s">
        <v>130</v>
      </c>
      <c r="BL42" s="38"/>
      <c r="BM42" s="72"/>
      <c r="BN42" s="38"/>
      <c r="BO42" s="38"/>
      <c r="BP42" s="38"/>
    </row>
    <row r="43" spans="1:68" ht="18" customHeight="1" thickBot="1">
      <c r="A43" s="309"/>
      <c r="B43" s="311"/>
      <c r="C43" s="204" t="s">
        <v>131</v>
      </c>
      <c r="D43" s="205"/>
      <c r="E43" s="206"/>
      <c r="F43" s="207"/>
      <c r="G43" s="314">
        <v>1</v>
      </c>
      <c r="H43" s="201">
        <v>2</v>
      </c>
      <c r="I43" s="201">
        <v>3</v>
      </c>
      <c r="J43" s="201">
        <v>4</v>
      </c>
      <c r="K43" s="201">
        <v>5</v>
      </c>
      <c r="L43" s="201">
        <v>6</v>
      </c>
      <c r="M43" s="201">
        <v>7</v>
      </c>
      <c r="N43" s="201">
        <v>8</v>
      </c>
      <c r="O43" s="201">
        <v>9</v>
      </c>
      <c r="P43" s="201">
        <v>10</v>
      </c>
      <c r="Q43" s="201">
        <v>11</v>
      </c>
      <c r="R43" s="201">
        <v>12</v>
      </c>
      <c r="S43" s="347">
        <v>13</v>
      </c>
      <c r="T43" s="198">
        <v>1</v>
      </c>
      <c r="U43" s="502"/>
      <c r="V43" s="504"/>
      <c r="W43" s="339">
        <v>2</v>
      </c>
      <c r="X43" s="342">
        <v>3</v>
      </c>
      <c r="Y43" s="266">
        <v>4</v>
      </c>
      <c r="Z43" s="266">
        <v>5</v>
      </c>
      <c r="AA43" s="216">
        <v>6</v>
      </c>
      <c r="AB43" s="314">
        <v>1</v>
      </c>
      <c r="AC43" s="213">
        <v>2</v>
      </c>
      <c r="AD43" s="213">
        <v>3</v>
      </c>
      <c r="AE43" s="213">
        <v>4</v>
      </c>
      <c r="AF43" s="213">
        <v>5</v>
      </c>
      <c r="AG43" s="213">
        <v>6</v>
      </c>
      <c r="AH43" s="213">
        <v>7</v>
      </c>
      <c r="AI43" s="213">
        <v>8</v>
      </c>
      <c r="AJ43" s="213">
        <v>9</v>
      </c>
      <c r="AK43" s="271">
        <v>10</v>
      </c>
      <c r="AL43" s="271">
        <v>11</v>
      </c>
      <c r="AM43" s="102">
        <v>1</v>
      </c>
      <c r="AN43" s="103">
        <v>2</v>
      </c>
      <c r="AO43" s="222">
        <v>3</v>
      </c>
      <c r="AP43" s="222">
        <v>4</v>
      </c>
      <c r="AQ43" s="364" t="s">
        <v>57</v>
      </c>
      <c r="AR43" s="609"/>
      <c r="AS43" s="610"/>
      <c r="AT43" s="365" t="s">
        <v>58</v>
      </c>
      <c r="AU43" s="529"/>
      <c r="AV43" s="365" t="s">
        <v>59</v>
      </c>
      <c r="AW43" s="307"/>
      <c r="AX43" s="308"/>
      <c r="AY43" s="308"/>
      <c r="AZ43" s="308"/>
      <c r="BA43" s="308"/>
      <c r="BB43" s="308"/>
      <c r="BC43" s="308"/>
      <c r="BD43" s="308"/>
      <c r="BE43" s="457"/>
      <c r="BF43" s="38"/>
      <c r="BG43" s="31" t="s">
        <v>132</v>
      </c>
      <c r="BH43" s="508"/>
      <c r="BI43" s="19" t="s">
        <v>133</v>
      </c>
      <c r="BL43" s="38"/>
      <c r="BM43" s="72"/>
      <c r="BN43" s="38"/>
      <c r="BO43" s="38"/>
      <c r="BP43" s="38"/>
    </row>
    <row r="44" spans="1:68" ht="18" customHeight="1">
      <c r="A44" s="309"/>
      <c r="B44" s="311"/>
      <c r="C44" s="605"/>
      <c r="D44" s="208"/>
      <c r="E44" s="209"/>
      <c r="F44" s="210"/>
      <c r="G44" s="280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27"/>
      <c r="T44" s="199"/>
      <c r="U44" s="502"/>
      <c r="V44" s="504"/>
      <c r="W44" s="340"/>
      <c r="X44" s="223"/>
      <c r="Y44" s="343"/>
      <c r="Z44" s="343"/>
      <c r="AA44" s="217"/>
      <c r="AB44" s="280"/>
      <c r="AC44" s="202"/>
      <c r="AD44" s="202"/>
      <c r="AE44" s="202"/>
      <c r="AF44" s="202"/>
      <c r="AG44" s="202"/>
      <c r="AH44" s="202"/>
      <c r="AI44" s="202"/>
      <c r="AJ44" s="202"/>
      <c r="AK44" s="227"/>
      <c r="AL44" s="227"/>
      <c r="AM44" s="340">
        <v>1</v>
      </c>
      <c r="AN44" s="236">
        <v>2</v>
      </c>
      <c r="AO44" s="223"/>
      <c r="AP44" s="223"/>
      <c r="AQ44" s="603"/>
      <c r="AR44" s="602"/>
      <c r="AS44" s="604"/>
      <c r="AT44" s="366"/>
      <c r="AU44" s="417"/>
      <c r="AV44" s="329"/>
      <c r="AW44" s="309"/>
      <c r="AX44" s="310"/>
      <c r="AY44" s="310"/>
      <c r="AZ44" s="310"/>
      <c r="BA44" s="310"/>
      <c r="BB44" s="310"/>
      <c r="BC44" s="310"/>
      <c r="BD44" s="310"/>
      <c r="BE44" s="311"/>
      <c r="BF44" s="38"/>
      <c r="BG44" s="31" t="s">
        <v>134</v>
      </c>
      <c r="BH44" s="508"/>
      <c r="BI44" s="19" t="s">
        <v>135</v>
      </c>
      <c r="BL44" s="38"/>
      <c r="BM44" s="72"/>
      <c r="BN44" s="38"/>
      <c r="BO44" s="38"/>
      <c r="BP44" s="38"/>
    </row>
    <row r="45" spans="1:68" ht="18" customHeight="1">
      <c r="A45" s="309"/>
      <c r="B45" s="311"/>
      <c r="C45" s="605"/>
      <c r="D45" s="208"/>
      <c r="E45" s="209"/>
      <c r="F45" s="210"/>
      <c r="G45" s="280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27"/>
      <c r="T45" s="199"/>
      <c r="U45" s="502"/>
      <c r="V45" s="504"/>
      <c r="W45" s="340"/>
      <c r="X45" s="223"/>
      <c r="Y45" s="343"/>
      <c r="Z45" s="343"/>
      <c r="AA45" s="217"/>
      <c r="AB45" s="280"/>
      <c r="AC45" s="202"/>
      <c r="AD45" s="202"/>
      <c r="AE45" s="202"/>
      <c r="AF45" s="202"/>
      <c r="AG45" s="202"/>
      <c r="AH45" s="202"/>
      <c r="AI45" s="202"/>
      <c r="AJ45" s="202"/>
      <c r="AK45" s="227"/>
      <c r="AL45" s="227"/>
      <c r="AM45" s="340"/>
      <c r="AN45" s="343"/>
      <c r="AO45" s="223"/>
      <c r="AP45" s="223"/>
      <c r="AQ45" s="603"/>
      <c r="AR45" s="602"/>
      <c r="AS45" s="604"/>
      <c r="AT45" s="366"/>
      <c r="AU45" s="417"/>
      <c r="AV45" s="329"/>
      <c r="AW45" s="309"/>
      <c r="AX45" s="310"/>
      <c r="AY45" s="310"/>
      <c r="AZ45" s="310"/>
      <c r="BA45" s="310"/>
      <c r="BB45" s="310"/>
      <c r="BC45" s="310"/>
      <c r="BD45" s="310"/>
      <c r="BE45" s="311"/>
      <c r="BF45" s="38"/>
      <c r="BG45" s="31" t="s">
        <v>136</v>
      </c>
      <c r="BH45" s="508"/>
      <c r="BI45" s="19" t="s">
        <v>137</v>
      </c>
      <c r="BL45" s="38"/>
      <c r="BM45" s="72"/>
      <c r="BN45" s="38"/>
      <c r="BO45" s="38"/>
      <c r="BP45" s="38"/>
    </row>
    <row r="46" spans="1:68" ht="18" customHeight="1" thickBot="1">
      <c r="A46" s="312"/>
      <c r="B46" s="313"/>
      <c r="C46" s="605"/>
      <c r="D46" s="208"/>
      <c r="E46" s="209"/>
      <c r="F46" s="210"/>
      <c r="G46" s="315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348"/>
      <c r="T46" s="200"/>
      <c r="U46" s="502"/>
      <c r="V46" s="504"/>
      <c r="W46" s="341"/>
      <c r="X46" s="247"/>
      <c r="Y46" s="248"/>
      <c r="Z46" s="248"/>
      <c r="AA46" s="419"/>
      <c r="AB46" s="485"/>
      <c r="AC46" s="214"/>
      <c r="AD46" s="214"/>
      <c r="AE46" s="214"/>
      <c r="AF46" s="214"/>
      <c r="AG46" s="214"/>
      <c r="AH46" s="214"/>
      <c r="AI46" s="214"/>
      <c r="AJ46" s="214"/>
      <c r="AK46" s="274"/>
      <c r="AL46" s="274"/>
      <c r="AM46" s="435"/>
      <c r="AN46" s="248"/>
      <c r="AO46" s="344"/>
      <c r="AP46" s="344"/>
      <c r="AQ46" s="607"/>
      <c r="AR46" s="611"/>
      <c r="AS46" s="608"/>
      <c r="AT46" s="367"/>
      <c r="AU46" s="418"/>
      <c r="AV46" s="363"/>
      <c r="AW46" s="312"/>
      <c r="AX46" s="458"/>
      <c r="AY46" s="458"/>
      <c r="AZ46" s="458"/>
      <c r="BA46" s="458"/>
      <c r="BB46" s="458"/>
      <c r="BC46" s="458"/>
      <c r="BD46" s="458"/>
      <c r="BE46" s="313"/>
      <c r="BF46" s="38"/>
      <c r="BG46" s="32" t="s">
        <v>138</v>
      </c>
      <c r="BH46" s="509"/>
      <c r="BI46" s="20" t="s">
        <v>139</v>
      </c>
      <c r="BL46" s="38"/>
      <c r="BM46" s="72"/>
      <c r="BN46" s="38"/>
      <c r="BO46" s="38"/>
      <c r="BP46" s="38"/>
    </row>
    <row r="47" spans="1:68" ht="18" customHeight="1" thickBot="1">
      <c r="A47" s="357" t="s">
        <v>140</v>
      </c>
      <c r="B47" s="358"/>
      <c r="C47" s="353" t="s">
        <v>141</v>
      </c>
      <c r="D47" s="205"/>
      <c r="E47" s="206"/>
      <c r="F47" s="207"/>
      <c r="G47" s="351">
        <v>1</v>
      </c>
      <c r="H47" s="349" t="s">
        <v>3</v>
      </c>
      <c r="I47" s="351">
        <v>3</v>
      </c>
      <c r="J47" s="351">
        <v>4</v>
      </c>
      <c r="K47" s="351">
        <v>5</v>
      </c>
      <c r="L47" s="351">
        <v>6</v>
      </c>
      <c r="M47" s="351">
        <v>7</v>
      </c>
      <c r="N47" s="351">
        <v>8</v>
      </c>
      <c r="O47" s="351">
        <v>9</v>
      </c>
      <c r="P47" s="351">
        <v>10</v>
      </c>
      <c r="Q47" s="351">
        <v>11</v>
      </c>
      <c r="R47" s="351">
        <v>12</v>
      </c>
      <c r="S47" s="355">
        <v>13</v>
      </c>
      <c r="T47" s="554">
        <v>1</v>
      </c>
      <c r="U47" s="502"/>
      <c r="V47" s="504"/>
      <c r="W47" s="556">
        <v>2</v>
      </c>
      <c r="X47" s="558">
        <v>3</v>
      </c>
      <c r="Y47" s="558">
        <v>4</v>
      </c>
      <c r="Z47" s="558">
        <v>5</v>
      </c>
      <c r="AA47" s="560">
        <v>6</v>
      </c>
      <c r="AB47" s="408">
        <v>1</v>
      </c>
      <c r="AC47" s="351">
        <v>2</v>
      </c>
      <c r="AD47" s="351">
        <v>3</v>
      </c>
      <c r="AE47" s="351">
        <v>4</v>
      </c>
      <c r="AF47" s="351">
        <v>5</v>
      </c>
      <c r="AG47" s="351">
        <v>6</v>
      </c>
      <c r="AH47" s="351">
        <v>7</v>
      </c>
      <c r="AI47" s="351">
        <v>8</v>
      </c>
      <c r="AJ47" s="351">
        <v>9</v>
      </c>
      <c r="AK47" s="351">
        <v>10</v>
      </c>
      <c r="AL47" s="351">
        <v>11</v>
      </c>
      <c r="AM47" s="351">
        <v>12</v>
      </c>
      <c r="AN47" s="355">
        <v>13</v>
      </c>
      <c r="AO47" s="372">
        <v>1</v>
      </c>
      <c r="AP47" s="236">
        <v>2</v>
      </c>
      <c r="AQ47" s="236">
        <v>3</v>
      </c>
      <c r="AR47" s="236">
        <v>4</v>
      </c>
      <c r="AS47" s="239">
        <v>5</v>
      </c>
      <c r="AT47" s="459" t="s">
        <v>28</v>
      </c>
      <c r="AU47" s="460"/>
      <c r="AV47" s="460"/>
      <c r="AW47" s="460"/>
      <c r="AX47" s="460"/>
      <c r="AY47" s="460"/>
      <c r="AZ47" s="460"/>
      <c r="BA47" s="460"/>
      <c r="BB47" s="460"/>
      <c r="BC47" s="460"/>
      <c r="BD47" s="460"/>
      <c r="BE47" s="461"/>
      <c r="BF47" s="38"/>
      <c r="BG47" s="33" t="s">
        <v>142</v>
      </c>
      <c r="BH47" s="180"/>
      <c r="BI47" s="34" t="s">
        <v>143</v>
      </c>
      <c r="BL47" s="38"/>
      <c r="BM47" s="72"/>
      <c r="BN47" s="38"/>
      <c r="BO47" s="38"/>
      <c r="BP47" s="38"/>
    </row>
    <row r="48" spans="1:68" ht="18" customHeight="1" thickBot="1">
      <c r="A48" s="359"/>
      <c r="B48" s="360"/>
      <c r="C48" s="354"/>
      <c r="D48" s="276"/>
      <c r="E48" s="277"/>
      <c r="F48" s="278"/>
      <c r="G48" s="352"/>
      <c r="H48" s="350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6"/>
      <c r="T48" s="555"/>
      <c r="U48" s="502"/>
      <c r="V48" s="504"/>
      <c r="W48" s="557"/>
      <c r="X48" s="559"/>
      <c r="Y48" s="559"/>
      <c r="Z48" s="559"/>
      <c r="AA48" s="561"/>
      <c r="AB48" s="409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381"/>
      <c r="AN48" s="453"/>
      <c r="AO48" s="562"/>
      <c r="AP48" s="238"/>
      <c r="AQ48" s="238"/>
      <c r="AR48" s="238"/>
      <c r="AS48" s="218"/>
      <c r="AT48" s="462"/>
      <c r="AU48" s="463"/>
      <c r="AV48" s="463"/>
      <c r="AW48" s="463"/>
      <c r="AX48" s="463"/>
      <c r="AY48" s="463"/>
      <c r="AZ48" s="463"/>
      <c r="BA48" s="463"/>
      <c r="BB48" s="463"/>
      <c r="BC48" s="463"/>
      <c r="BD48" s="463"/>
      <c r="BE48" s="464"/>
      <c r="BF48" s="38"/>
      <c r="BG48" s="25" t="s">
        <v>144</v>
      </c>
      <c r="BH48" s="141"/>
      <c r="BI48" s="19" t="s">
        <v>145</v>
      </c>
      <c r="BL48" s="38"/>
      <c r="BM48" s="72"/>
      <c r="BN48" s="38"/>
      <c r="BO48" s="38"/>
      <c r="BP48" s="38"/>
    </row>
    <row r="49" spans="1:68" ht="18" customHeight="1">
      <c r="A49" s="359"/>
      <c r="B49" s="360"/>
      <c r="C49" s="54" t="s">
        <v>146</v>
      </c>
      <c r="D49" s="206"/>
      <c r="E49" s="206"/>
      <c r="F49" s="206"/>
      <c r="G49" s="351">
        <v>1</v>
      </c>
      <c r="H49" s="351">
        <v>2</v>
      </c>
      <c r="I49" s="351">
        <v>3</v>
      </c>
      <c r="J49" s="351">
        <v>4</v>
      </c>
      <c r="K49" s="351">
        <v>5</v>
      </c>
      <c r="L49" s="351">
        <v>6</v>
      </c>
      <c r="M49" s="351">
        <v>7</v>
      </c>
      <c r="N49" s="351">
        <v>8</v>
      </c>
      <c r="O49" s="351">
        <v>9</v>
      </c>
      <c r="P49" s="351">
        <v>10</v>
      </c>
      <c r="Q49" s="351">
        <v>11</v>
      </c>
      <c r="R49" s="351">
        <v>12</v>
      </c>
      <c r="S49" s="355">
        <v>13</v>
      </c>
      <c r="T49" s="224">
        <v>1</v>
      </c>
      <c r="U49" s="502"/>
      <c r="V49" s="504"/>
      <c r="W49" s="222">
        <v>2</v>
      </c>
      <c r="X49" s="345">
        <v>3</v>
      </c>
      <c r="Y49" s="345">
        <v>4</v>
      </c>
      <c r="Z49" s="345">
        <v>5</v>
      </c>
      <c r="AA49" s="229">
        <v>6</v>
      </c>
      <c r="AB49" s="408">
        <v>1</v>
      </c>
      <c r="AC49" s="351">
        <v>2</v>
      </c>
      <c r="AD49" s="351">
        <v>3</v>
      </c>
      <c r="AE49" s="351">
        <v>4</v>
      </c>
      <c r="AF49" s="351">
        <v>5</v>
      </c>
      <c r="AG49" s="351">
        <v>6</v>
      </c>
      <c r="AH49" s="351">
        <v>7</v>
      </c>
      <c r="AI49" s="351">
        <v>8</v>
      </c>
      <c r="AJ49" s="351">
        <v>9</v>
      </c>
      <c r="AK49" s="351">
        <v>10</v>
      </c>
      <c r="AL49" s="351">
        <v>11</v>
      </c>
      <c r="AM49" s="351">
        <v>12</v>
      </c>
      <c r="AN49" s="355">
        <v>13</v>
      </c>
      <c r="AO49" s="339">
        <v>1</v>
      </c>
      <c r="AP49" s="266">
        <v>2</v>
      </c>
      <c r="AQ49" s="266">
        <v>3</v>
      </c>
      <c r="AR49" s="266">
        <v>4</v>
      </c>
      <c r="AS49" s="216">
        <v>5</v>
      </c>
      <c r="AT49" s="462"/>
      <c r="AU49" s="463"/>
      <c r="AV49" s="463"/>
      <c r="AW49" s="463"/>
      <c r="AX49" s="463"/>
      <c r="AY49" s="463"/>
      <c r="AZ49" s="463"/>
      <c r="BA49" s="463"/>
      <c r="BB49" s="463"/>
      <c r="BC49" s="463"/>
      <c r="BD49" s="463"/>
      <c r="BE49" s="464"/>
      <c r="BF49" s="38"/>
      <c r="BG49" s="25" t="s">
        <v>147</v>
      </c>
      <c r="BH49" s="35"/>
      <c r="BI49" s="19" t="s">
        <v>148</v>
      </c>
      <c r="BL49" s="38"/>
      <c r="BM49" s="72"/>
      <c r="BN49" s="38"/>
      <c r="BO49" s="38"/>
      <c r="BP49" s="38"/>
    </row>
    <row r="50" spans="1:68" ht="18" customHeight="1" thickBot="1">
      <c r="A50" s="359"/>
      <c r="B50" s="360"/>
      <c r="C50" s="55" t="s">
        <v>149</v>
      </c>
      <c r="D50" s="277"/>
      <c r="E50" s="277"/>
      <c r="F50" s="277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6"/>
      <c r="T50" s="225"/>
      <c r="U50" s="502"/>
      <c r="V50" s="504"/>
      <c r="W50" s="344"/>
      <c r="X50" s="346"/>
      <c r="Y50" s="346"/>
      <c r="Z50" s="346"/>
      <c r="AA50" s="292"/>
      <c r="AB50" s="409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453"/>
      <c r="AO50" s="341"/>
      <c r="AP50" s="248"/>
      <c r="AQ50" s="248"/>
      <c r="AR50" s="248"/>
      <c r="AS50" s="419"/>
      <c r="AT50" s="465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7"/>
      <c r="BF50" s="38"/>
      <c r="BG50" s="25" t="s">
        <v>150</v>
      </c>
      <c r="BH50" s="35"/>
      <c r="BI50" s="19" t="s">
        <v>151</v>
      </c>
    </row>
    <row r="51" spans="1:68" ht="18" customHeight="1" thickBot="1">
      <c r="A51" s="359"/>
      <c r="B51" s="360"/>
      <c r="C51" s="375" t="s">
        <v>56</v>
      </c>
      <c r="D51" s="205"/>
      <c r="E51" s="206"/>
      <c r="F51" s="206"/>
      <c r="G51" s="391">
        <v>1</v>
      </c>
      <c r="H51" s="388">
        <v>2</v>
      </c>
      <c r="I51" s="388">
        <v>3</v>
      </c>
      <c r="J51" s="388">
        <v>4</v>
      </c>
      <c r="K51" s="388">
        <v>5</v>
      </c>
      <c r="L51" s="388">
        <v>6</v>
      </c>
      <c r="M51" s="388">
        <v>7</v>
      </c>
      <c r="N51" s="388">
        <v>8</v>
      </c>
      <c r="O51" s="388">
        <v>9</v>
      </c>
      <c r="P51" s="388">
        <v>10</v>
      </c>
      <c r="Q51" s="388">
        <v>11</v>
      </c>
      <c r="R51" s="388">
        <v>12</v>
      </c>
      <c r="S51" s="382">
        <v>13</v>
      </c>
      <c r="T51" s="224">
        <v>1</v>
      </c>
      <c r="U51" s="502"/>
      <c r="V51" s="504"/>
      <c r="W51" s="222">
        <v>2</v>
      </c>
      <c r="X51" s="345">
        <v>3</v>
      </c>
      <c r="Y51" s="345">
        <v>4</v>
      </c>
      <c r="Z51" s="345">
        <v>5</v>
      </c>
      <c r="AA51" s="399">
        <v>6</v>
      </c>
      <c r="AB51" s="402">
        <v>1</v>
      </c>
      <c r="AC51" s="405">
        <v>2</v>
      </c>
      <c r="AD51" s="405">
        <v>3</v>
      </c>
      <c r="AE51" s="405">
        <v>4</v>
      </c>
      <c r="AF51" s="405">
        <v>5</v>
      </c>
      <c r="AG51" s="405">
        <v>6</v>
      </c>
      <c r="AH51" s="405">
        <v>7</v>
      </c>
      <c r="AI51" s="405">
        <v>8</v>
      </c>
      <c r="AJ51" s="405">
        <v>9</v>
      </c>
      <c r="AK51" s="405">
        <v>10</v>
      </c>
      <c r="AL51" s="382">
        <v>11</v>
      </c>
      <c r="AM51" s="102">
        <v>1</v>
      </c>
      <c r="AN51" s="135">
        <v>2</v>
      </c>
      <c r="AO51" s="222">
        <v>3</v>
      </c>
      <c r="AP51" s="222">
        <v>4</v>
      </c>
      <c r="AQ51" s="454">
        <v>5</v>
      </c>
      <c r="AR51" s="364" t="s">
        <v>57</v>
      </c>
      <c r="AS51" s="610"/>
      <c r="AT51" s="329" t="s">
        <v>58</v>
      </c>
      <c r="AU51" s="417"/>
      <c r="AV51" s="329" t="s">
        <v>59</v>
      </c>
      <c r="AW51" s="307"/>
      <c r="AX51" s="308"/>
      <c r="AY51" s="308"/>
      <c r="AZ51" s="308"/>
      <c r="BA51" s="308"/>
      <c r="BB51" s="308"/>
      <c r="BC51" s="308"/>
      <c r="BD51" s="308"/>
      <c r="BE51" s="457"/>
      <c r="BF51" s="38"/>
      <c r="BG51" s="25" t="s">
        <v>152</v>
      </c>
      <c r="BH51" s="35"/>
      <c r="BI51" s="19" t="s">
        <v>153</v>
      </c>
    </row>
    <row r="52" spans="1:68" ht="18" customHeight="1">
      <c r="A52" s="359"/>
      <c r="B52" s="360"/>
      <c r="C52" s="375"/>
      <c r="D52" s="208"/>
      <c r="E52" s="209"/>
      <c r="F52" s="209"/>
      <c r="G52" s="392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3"/>
      <c r="T52" s="199"/>
      <c r="U52" s="502"/>
      <c r="V52" s="504"/>
      <c r="W52" s="223"/>
      <c r="X52" s="343"/>
      <c r="Y52" s="343"/>
      <c r="Z52" s="343"/>
      <c r="AA52" s="400"/>
      <c r="AB52" s="403"/>
      <c r="AC52" s="406"/>
      <c r="AD52" s="406"/>
      <c r="AE52" s="406"/>
      <c r="AF52" s="406"/>
      <c r="AG52" s="406"/>
      <c r="AH52" s="406"/>
      <c r="AI52" s="406"/>
      <c r="AJ52" s="406"/>
      <c r="AK52" s="406"/>
      <c r="AL52" s="383"/>
      <c r="AM52" s="420">
        <v>1</v>
      </c>
      <c r="AN52" s="422">
        <v>2</v>
      </c>
      <c r="AO52" s="223"/>
      <c r="AP52" s="223"/>
      <c r="AQ52" s="455"/>
      <c r="AR52" s="603"/>
      <c r="AS52" s="604"/>
      <c r="AT52" s="329"/>
      <c r="AU52" s="417"/>
      <c r="AV52" s="329"/>
      <c r="AW52" s="309"/>
      <c r="AX52" s="310"/>
      <c r="AY52" s="310"/>
      <c r="AZ52" s="310"/>
      <c r="BA52" s="310"/>
      <c r="BB52" s="310"/>
      <c r="BC52" s="310"/>
      <c r="BD52" s="310"/>
      <c r="BE52" s="311"/>
      <c r="BF52" s="38"/>
      <c r="BG52" s="25" t="s">
        <v>154</v>
      </c>
      <c r="BH52" s="35"/>
      <c r="BI52" s="19" t="s">
        <v>155</v>
      </c>
    </row>
    <row r="53" spans="1:68" ht="18" customHeight="1">
      <c r="A53" s="359"/>
      <c r="B53" s="360"/>
      <c r="C53" s="375"/>
      <c r="D53" s="208"/>
      <c r="E53" s="209"/>
      <c r="F53" s="209"/>
      <c r="G53" s="392"/>
      <c r="H53" s="389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3"/>
      <c r="T53" s="199"/>
      <c r="U53" s="502"/>
      <c r="V53" s="504"/>
      <c r="W53" s="223"/>
      <c r="X53" s="343"/>
      <c r="Y53" s="343"/>
      <c r="Z53" s="343"/>
      <c r="AA53" s="400"/>
      <c r="AB53" s="403"/>
      <c r="AC53" s="406"/>
      <c r="AD53" s="406"/>
      <c r="AE53" s="406"/>
      <c r="AF53" s="406"/>
      <c r="AG53" s="406"/>
      <c r="AH53" s="406"/>
      <c r="AI53" s="406"/>
      <c r="AJ53" s="406"/>
      <c r="AK53" s="406"/>
      <c r="AL53" s="383"/>
      <c r="AM53" s="420"/>
      <c r="AN53" s="423"/>
      <c r="AO53" s="223"/>
      <c r="AP53" s="223"/>
      <c r="AQ53" s="455"/>
      <c r="AR53" s="603"/>
      <c r="AS53" s="604"/>
      <c r="AT53" s="329"/>
      <c r="AU53" s="417"/>
      <c r="AV53" s="329"/>
      <c r="AW53" s="309"/>
      <c r="AX53" s="310"/>
      <c r="AY53" s="310"/>
      <c r="AZ53" s="310"/>
      <c r="BA53" s="310"/>
      <c r="BB53" s="310"/>
      <c r="BC53" s="310"/>
      <c r="BD53" s="310"/>
      <c r="BE53" s="311"/>
      <c r="BF53" s="38"/>
      <c r="BG53" s="25" t="s">
        <v>156</v>
      </c>
      <c r="BH53" s="35"/>
      <c r="BI53" s="19" t="s">
        <v>157</v>
      </c>
    </row>
    <row r="54" spans="1:68" ht="18" customHeight="1" thickBot="1">
      <c r="A54" s="359"/>
      <c r="B54" s="360"/>
      <c r="C54" s="376"/>
      <c r="D54" s="276"/>
      <c r="E54" s="277"/>
      <c r="F54" s="277"/>
      <c r="G54" s="393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84"/>
      <c r="T54" s="225"/>
      <c r="U54" s="502"/>
      <c r="V54" s="504"/>
      <c r="W54" s="344"/>
      <c r="X54" s="346"/>
      <c r="Y54" s="346"/>
      <c r="Z54" s="346"/>
      <c r="AA54" s="401"/>
      <c r="AB54" s="404"/>
      <c r="AC54" s="407"/>
      <c r="AD54" s="407"/>
      <c r="AE54" s="407"/>
      <c r="AF54" s="407"/>
      <c r="AG54" s="407"/>
      <c r="AH54" s="407"/>
      <c r="AI54" s="407"/>
      <c r="AJ54" s="407"/>
      <c r="AK54" s="407"/>
      <c r="AL54" s="384"/>
      <c r="AM54" s="421"/>
      <c r="AN54" s="424"/>
      <c r="AO54" s="344"/>
      <c r="AP54" s="344"/>
      <c r="AQ54" s="456"/>
      <c r="AR54" s="607"/>
      <c r="AS54" s="608"/>
      <c r="AT54" s="363"/>
      <c r="AU54" s="418"/>
      <c r="AV54" s="363"/>
      <c r="AW54" s="312"/>
      <c r="AX54" s="458"/>
      <c r="AY54" s="458"/>
      <c r="AZ54" s="458"/>
      <c r="BA54" s="458"/>
      <c r="BB54" s="458"/>
      <c r="BC54" s="458"/>
      <c r="BD54" s="458"/>
      <c r="BE54" s="313"/>
      <c r="BF54" s="38"/>
      <c r="BG54" s="25" t="s">
        <v>71</v>
      </c>
      <c r="BH54" s="35"/>
      <c r="BI54" s="19" t="s">
        <v>158</v>
      </c>
    </row>
    <row r="55" spans="1:68" ht="18" customHeight="1">
      <c r="A55" s="359"/>
      <c r="B55" s="360"/>
      <c r="C55" s="204" t="s">
        <v>159</v>
      </c>
      <c r="D55" s="205"/>
      <c r="E55" s="206"/>
      <c r="F55" s="206"/>
      <c r="G55" s="377">
        <v>1</v>
      </c>
      <c r="H55" s="351">
        <v>2</v>
      </c>
      <c r="I55" s="351">
        <v>3</v>
      </c>
      <c r="J55" s="351">
        <v>4</v>
      </c>
      <c r="K55" s="351">
        <v>5</v>
      </c>
      <c r="L55" s="351">
        <v>6</v>
      </c>
      <c r="M55" s="351">
        <v>7</v>
      </c>
      <c r="N55" s="351">
        <v>8</v>
      </c>
      <c r="O55" s="394">
        <v>1</v>
      </c>
      <c r="P55" s="396">
        <v>2</v>
      </c>
      <c r="Q55" s="425">
        <v>3</v>
      </c>
      <c r="R55" s="266">
        <v>4</v>
      </c>
      <c r="S55" s="411">
        <v>5</v>
      </c>
      <c r="T55" s="229">
        <v>6</v>
      </c>
      <c r="U55" s="502"/>
      <c r="V55" s="504"/>
      <c r="W55" s="245">
        <v>7</v>
      </c>
      <c r="X55" s="385">
        <v>8</v>
      </c>
      <c r="Y55" s="328" t="s">
        <v>57</v>
      </c>
      <c r="Z55" s="604"/>
      <c r="AA55" s="365" t="s">
        <v>58</v>
      </c>
      <c r="AB55" s="307"/>
      <c r="AC55" s="308"/>
      <c r="AD55" s="457"/>
      <c r="AE55" s="365" t="s">
        <v>59</v>
      </c>
      <c r="AF55" s="563"/>
      <c r="AG55" s="564"/>
      <c r="AH55" s="564"/>
      <c r="AI55" s="564"/>
      <c r="AJ55" s="564"/>
      <c r="AK55" s="564"/>
      <c r="AL55" s="564"/>
      <c r="AM55" s="564"/>
      <c r="AN55" s="564"/>
      <c r="AO55" s="564"/>
      <c r="AP55" s="564"/>
      <c r="AQ55" s="564"/>
      <c r="AR55" s="564"/>
      <c r="AS55" s="564"/>
      <c r="AT55" s="564"/>
      <c r="AU55" s="564"/>
      <c r="AV55" s="564"/>
      <c r="AW55" s="564"/>
      <c r="AX55" s="564"/>
      <c r="AY55" s="564"/>
      <c r="AZ55" s="564"/>
      <c r="BA55" s="564"/>
      <c r="BB55" s="564"/>
      <c r="BC55" s="564"/>
      <c r="BD55" s="564"/>
      <c r="BE55" s="565"/>
      <c r="BF55" s="38"/>
      <c r="BG55" s="25" t="s">
        <v>160</v>
      </c>
      <c r="BH55" s="35"/>
      <c r="BI55" s="19" t="s">
        <v>161</v>
      </c>
    </row>
    <row r="56" spans="1:68" ht="18" customHeight="1" thickBot="1">
      <c r="A56" s="359"/>
      <c r="B56" s="360"/>
      <c r="C56" s="375"/>
      <c r="D56" s="208"/>
      <c r="E56" s="209"/>
      <c r="F56" s="209"/>
      <c r="G56" s="378"/>
      <c r="H56" s="380"/>
      <c r="I56" s="380"/>
      <c r="J56" s="380"/>
      <c r="K56" s="380"/>
      <c r="L56" s="380"/>
      <c r="M56" s="380"/>
      <c r="N56" s="380"/>
      <c r="O56" s="395"/>
      <c r="P56" s="331"/>
      <c r="Q56" s="426"/>
      <c r="R56" s="343"/>
      <c r="S56" s="386"/>
      <c r="T56" s="230"/>
      <c r="U56" s="502"/>
      <c r="V56" s="504"/>
      <c r="W56" s="223"/>
      <c r="X56" s="386"/>
      <c r="Y56" s="603"/>
      <c r="Z56" s="604"/>
      <c r="AA56" s="329"/>
      <c r="AB56" s="309"/>
      <c r="AC56" s="310"/>
      <c r="AD56" s="311"/>
      <c r="AE56" s="329"/>
      <c r="AF56" s="566"/>
      <c r="AG56" s="567"/>
      <c r="AH56" s="567"/>
      <c r="AI56" s="567"/>
      <c r="AJ56" s="567"/>
      <c r="AK56" s="567"/>
      <c r="AL56" s="567"/>
      <c r="AM56" s="567"/>
      <c r="AN56" s="567"/>
      <c r="AO56" s="567"/>
      <c r="AP56" s="567"/>
      <c r="AQ56" s="567"/>
      <c r="AR56" s="567"/>
      <c r="AS56" s="567"/>
      <c r="AT56" s="567"/>
      <c r="AU56" s="567"/>
      <c r="AV56" s="567"/>
      <c r="AW56" s="567"/>
      <c r="AX56" s="567"/>
      <c r="AY56" s="567"/>
      <c r="AZ56" s="567"/>
      <c r="BA56" s="567"/>
      <c r="BB56" s="567"/>
      <c r="BC56" s="567"/>
      <c r="BD56" s="567"/>
      <c r="BE56" s="568"/>
      <c r="BF56" s="38"/>
      <c r="BG56" s="25" t="s">
        <v>94</v>
      </c>
      <c r="BH56" s="35"/>
      <c r="BI56" s="19" t="s">
        <v>162</v>
      </c>
    </row>
    <row r="57" spans="1:68" ht="18" customHeight="1" thickBot="1">
      <c r="A57" s="361"/>
      <c r="B57" s="362"/>
      <c r="C57" s="376"/>
      <c r="D57" s="276"/>
      <c r="E57" s="277"/>
      <c r="F57" s="277"/>
      <c r="G57" s="379"/>
      <c r="H57" s="381"/>
      <c r="I57" s="381"/>
      <c r="J57" s="381"/>
      <c r="K57" s="381"/>
      <c r="L57" s="381"/>
      <c r="M57" s="381"/>
      <c r="N57" s="381"/>
      <c r="O57" s="109">
        <v>1</v>
      </c>
      <c r="P57" s="128">
        <v>2</v>
      </c>
      <c r="Q57" s="136">
        <v>3</v>
      </c>
      <c r="R57" s="248"/>
      <c r="S57" s="412"/>
      <c r="T57" s="292"/>
      <c r="U57" s="505"/>
      <c r="V57" s="506"/>
      <c r="W57" s="247"/>
      <c r="X57" s="387"/>
      <c r="Y57" s="607"/>
      <c r="Z57" s="608"/>
      <c r="AA57" s="410"/>
      <c r="AB57" s="312"/>
      <c r="AC57" s="458"/>
      <c r="AD57" s="313"/>
      <c r="AE57" s="410"/>
      <c r="AF57" s="569"/>
      <c r="AG57" s="570"/>
      <c r="AH57" s="570"/>
      <c r="AI57" s="570"/>
      <c r="AJ57" s="570"/>
      <c r="AK57" s="570"/>
      <c r="AL57" s="570"/>
      <c r="AM57" s="570"/>
      <c r="AN57" s="570"/>
      <c r="AO57" s="570"/>
      <c r="AP57" s="570"/>
      <c r="AQ57" s="570"/>
      <c r="AR57" s="570"/>
      <c r="AS57" s="570"/>
      <c r="AT57" s="570"/>
      <c r="AU57" s="570"/>
      <c r="AV57" s="570"/>
      <c r="AW57" s="570"/>
      <c r="AX57" s="570"/>
      <c r="AY57" s="570"/>
      <c r="AZ57" s="570"/>
      <c r="BA57" s="570"/>
      <c r="BB57" s="570"/>
      <c r="BC57" s="570"/>
      <c r="BD57" s="570"/>
      <c r="BE57" s="571"/>
      <c r="BF57" s="38"/>
      <c r="BG57" s="23" t="s">
        <v>103</v>
      </c>
      <c r="BH57" s="36"/>
      <c r="BI57" s="20" t="s">
        <v>163</v>
      </c>
    </row>
    <row r="58" spans="1:68" ht="18" customHeight="1" thickBot="1">
      <c r="A58" s="413" t="s">
        <v>164</v>
      </c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6"/>
      <c r="AT58" s="137">
        <v>1</v>
      </c>
      <c r="AU58" s="138">
        <v>2</v>
      </c>
      <c r="AV58" s="325"/>
      <c r="AW58" s="326"/>
      <c r="AX58" s="326"/>
      <c r="AY58" s="326"/>
      <c r="AZ58" s="326"/>
      <c r="BA58" s="326"/>
      <c r="BB58" s="326"/>
      <c r="BC58" s="326"/>
      <c r="BD58" s="326"/>
      <c r="BE58" s="327"/>
      <c r="BF58" s="38"/>
      <c r="BJ58" s="1"/>
      <c r="BK58" s="1"/>
      <c r="BL58" s="1"/>
    </row>
    <row r="59" spans="1:68" ht="246" customHeight="1">
      <c r="A59" s="38"/>
      <c r="B59" s="38"/>
      <c r="C59" s="38"/>
      <c r="D59" s="38"/>
      <c r="E59" s="56" t="s">
        <v>165</v>
      </c>
      <c r="F59" s="38"/>
      <c r="G59" s="56"/>
      <c r="H59" s="56" t="s">
        <v>166</v>
      </c>
      <c r="I59" s="38"/>
      <c r="J59" s="38"/>
      <c r="K59" s="56"/>
      <c r="L59" s="56" t="s">
        <v>167</v>
      </c>
      <c r="M59" s="57" t="s">
        <v>168</v>
      </c>
      <c r="N59" s="56"/>
      <c r="O59" s="56"/>
      <c r="P59" s="56" t="s">
        <v>169</v>
      </c>
      <c r="Q59" s="38"/>
      <c r="R59" s="397" t="s">
        <v>170</v>
      </c>
      <c r="S59" s="397"/>
      <c r="T59" s="56" t="s">
        <v>171</v>
      </c>
      <c r="U59" s="398" t="s">
        <v>172</v>
      </c>
      <c r="V59" s="398"/>
      <c r="W59" s="38"/>
      <c r="X59" s="38"/>
      <c r="Y59" s="56"/>
      <c r="Z59" s="56" t="s">
        <v>173</v>
      </c>
      <c r="AA59" s="56"/>
      <c r="AB59" s="56"/>
      <c r="AC59" s="56"/>
      <c r="AD59" s="197" t="s">
        <v>174</v>
      </c>
      <c r="AE59" s="56"/>
      <c r="AF59" s="56"/>
      <c r="AG59" s="38"/>
      <c r="AH59" s="397" t="s">
        <v>175</v>
      </c>
      <c r="AI59" s="397"/>
      <c r="AK59" s="58"/>
      <c r="AL59" s="58"/>
      <c r="AM59" s="56" t="s">
        <v>176</v>
      </c>
      <c r="AN59" s="56" t="s">
        <v>177</v>
      </c>
      <c r="AO59" s="38"/>
      <c r="AP59" s="38"/>
      <c r="AQ59" s="38"/>
      <c r="AR59" s="38"/>
      <c r="AS59" s="38"/>
      <c r="AT59" s="38"/>
      <c r="AU59" s="56" t="s">
        <v>178</v>
      </c>
      <c r="AV59" s="56" t="s">
        <v>179</v>
      </c>
      <c r="AW59" s="56"/>
      <c r="AX59" s="38"/>
      <c r="AY59" s="38"/>
      <c r="AZ59" s="38"/>
      <c r="BA59" s="38"/>
      <c r="BB59" s="38"/>
      <c r="BC59" s="38"/>
      <c r="BD59" s="56" t="s">
        <v>180</v>
      </c>
      <c r="BE59" s="59" t="s">
        <v>181</v>
      </c>
      <c r="BF59" s="59"/>
      <c r="BG59" s="38"/>
      <c r="BH59" s="38"/>
      <c r="BI59" s="38"/>
      <c r="BJ59" s="1"/>
      <c r="BK59" s="1"/>
      <c r="BM59" s="1"/>
    </row>
    <row r="60" spans="1:68" ht="15.4" thickBot="1">
      <c r="A60" s="38"/>
      <c r="B60" s="38"/>
      <c r="C60" s="60" t="s">
        <v>182</v>
      </c>
      <c r="D60" s="38"/>
      <c r="E60" s="38"/>
      <c r="F60" s="38"/>
      <c r="G60" s="61"/>
      <c r="H60" s="38"/>
      <c r="I60" s="38"/>
      <c r="J60" s="38"/>
      <c r="K60" s="61"/>
      <c r="L60" s="38"/>
      <c r="M60" s="38"/>
      <c r="N60" s="61"/>
      <c r="O60" s="38"/>
      <c r="P60" s="38"/>
      <c r="Q60" s="38"/>
      <c r="R60" s="38"/>
      <c r="S60" s="61"/>
      <c r="T60" s="62"/>
      <c r="U60" s="62"/>
      <c r="V60" s="61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</row>
    <row r="61" spans="1:68" ht="15" customHeight="1">
      <c r="A61" s="38"/>
      <c r="B61" s="38"/>
      <c r="C61" s="60" t="s">
        <v>183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551" t="s">
        <v>184</v>
      </c>
      <c r="U61" s="64" t="s">
        <v>185</v>
      </c>
      <c r="V61" s="182"/>
      <c r="W61" s="182"/>
      <c r="X61" s="182"/>
      <c r="Y61" s="182"/>
      <c r="Z61" s="182"/>
      <c r="AA61" s="182"/>
      <c r="AB61" s="182"/>
      <c r="AC61" s="182"/>
      <c r="AD61" s="64" t="s">
        <v>186</v>
      </c>
      <c r="AE61" s="181"/>
      <c r="AF61" s="182"/>
      <c r="AG61" s="182"/>
      <c r="AH61" s="182"/>
      <c r="AI61" s="182"/>
      <c r="AJ61" s="182"/>
      <c r="AK61" s="191" t="s">
        <v>187</v>
      </c>
      <c r="AL61" s="182"/>
      <c r="AM61" s="182"/>
      <c r="AN61" s="182"/>
      <c r="AO61" s="182"/>
      <c r="AP61" s="182"/>
      <c r="AQ61" s="182"/>
      <c r="AR61" s="192"/>
      <c r="AS61" s="182" t="s">
        <v>188</v>
      </c>
      <c r="AT61" s="182"/>
      <c r="AU61" s="182"/>
      <c r="AV61" s="182"/>
      <c r="AW61" s="182"/>
      <c r="AX61" s="63"/>
      <c r="AY61" s="181"/>
      <c r="AZ61" s="185"/>
      <c r="BA61" s="66"/>
      <c r="BE61" s="66"/>
      <c r="BF61" s="66"/>
    </row>
    <row r="62" spans="1:68" ht="15">
      <c r="A62" s="38"/>
      <c r="B62" s="38"/>
      <c r="C62" s="60" t="s">
        <v>189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552"/>
      <c r="U62" s="67" t="s">
        <v>190</v>
      </c>
      <c r="V62" s="38"/>
      <c r="W62" s="38"/>
      <c r="X62" s="38"/>
      <c r="Y62" s="38"/>
      <c r="Z62" s="38"/>
      <c r="AA62" s="38"/>
      <c r="AB62" s="38"/>
      <c r="AC62" s="38"/>
      <c r="AD62" s="67" t="s">
        <v>191</v>
      </c>
      <c r="AF62" s="38"/>
      <c r="AG62" s="38"/>
      <c r="AH62" s="38"/>
      <c r="AI62" s="38"/>
      <c r="AJ62" s="38"/>
      <c r="AK62" s="193" t="s">
        <v>192</v>
      </c>
      <c r="AL62" s="38"/>
      <c r="AM62" s="38"/>
      <c r="AN62" s="38"/>
      <c r="AO62" s="38"/>
      <c r="AP62" s="38"/>
      <c r="AQ62" s="38"/>
      <c r="AR62" s="194"/>
      <c r="AS62" s="38" t="s">
        <v>193</v>
      </c>
      <c r="AT62" s="38"/>
      <c r="AU62" s="38"/>
      <c r="AV62" s="38"/>
      <c r="AW62" s="38"/>
      <c r="AX62" s="66"/>
      <c r="AZ62" s="186"/>
      <c r="BA62" s="66"/>
      <c r="BE62" s="66"/>
      <c r="BF62" s="66"/>
    </row>
    <row r="63" spans="1:68" ht="15">
      <c r="A63" s="38"/>
      <c r="B63" s="38"/>
      <c r="C63" s="60" t="s">
        <v>194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552"/>
      <c r="U63" s="67" t="s">
        <v>195</v>
      </c>
      <c r="V63" s="38"/>
      <c r="W63" s="38"/>
      <c r="X63" s="38"/>
      <c r="Y63" s="38"/>
      <c r="Z63" s="38"/>
      <c r="AA63" s="38"/>
      <c r="AB63" s="38"/>
      <c r="AC63" s="38"/>
      <c r="AD63" s="187" t="s">
        <v>196</v>
      </c>
      <c r="AE63" s="140"/>
      <c r="AF63" s="188"/>
      <c r="AG63" s="188"/>
      <c r="AH63" s="188"/>
      <c r="AI63" s="38"/>
      <c r="AJ63" s="38"/>
      <c r="AK63" s="193" t="s">
        <v>197</v>
      </c>
      <c r="AL63" s="58"/>
      <c r="AM63" s="38"/>
      <c r="AN63" s="38"/>
      <c r="AO63" s="38"/>
      <c r="AP63" s="66"/>
      <c r="AR63" s="194"/>
      <c r="AS63" s="38" t="s">
        <v>198</v>
      </c>
      <c r="AT63" s="66"/>
      <c r="AU63" s="66"/>
      <c r="AV63" s="66"/>
      <c r="AW63" s="66"/>
      <c r="AX63" s="66"/>
      <c r="AZ63" s="186"/>
      <c r="BA63" s="66"/>
      <c r="BE63" s="66"/>
      <c r="BF63" s="66"/>
    </row>
    <row r="64" spans="1:68" ht="15">
      <c r="A64" s="38"/>
      <c r="B64" s="38"/>
      <c r="C64" s="6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552"/>
      <c r="U64" s="67" t="s">
        <v>199</v>
      </c>
      <c r="V64" s="38"/>
      <c r="W64" s="38"/>
      <c r="X64" s="38"/>
      <c r="Y64" s="38"/>
      <c r="Z64" s="38"/>
      <c r="AA64" s="38"/>
      <c r="AB64" s="38"/>
      <c r="AC64" s="38"/>
      <c r="AD64" s="187" t="s">
        <v>200</v>
      </c>
      <c r="AE64" s="140"/>
      <c r="AF64" s="188"/>
      <c r="AG64" s="188"/>
      <c r="AH64" s="188"/>
      <c r="AI64" s="38"/>
      <c r="AJ64" s="38"/>
      <c r="AK64" s="193" t="s">
        <v>201</v>
      </c>
      <c r="AL64" s="65"/>
      <c r="AM64" s="38"/>
      <c r="AN64" s="38"/>
      <c r="AO64" s="38"/>
      <c r="AP64" s="66"/>
      <c r="AR64" s="194"/>
      <c r="AS64" s="38" t="s">
        <v>202</v>
      </c>
      <c r="AT64" s="66"/>
      <c r="AU64" s="66"/>
      <c r="AV64" s="66"/>
      <c r="AW64" s="66"/>
      <c r="AX64" s="66"/>
      <c r="AZ64" s="186"/>
      <c r="BA64" s="66"/>
      <c r="BE64" s="66"/>
      <c r="BF64" s="66"/>
    </row>
    <row r="65" spans="1:61" ht="15">
      <c r="A65" s="38"/>
      <c r="B65" s="38"/>
      <c r="C65" s="60" t="s">
        <v>203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552"/>
      <c r="U65" s="67" t="s">
        <v>204</v>
      </c>
      <c r="V65" s="38"/>
      <c r="W65" s="38"/>
      <c r="X65" s="38"/>
      <c r="Y65" s="38"/>
      <c r="Z65" s="38"/>
      <c r="AA65" s="38"/>
      <c r="AB65" s="38"/>
      <c r="AC65" s="38"/>
      <c r="AD65" s="67" t="s">
        <v>205</v>
      </c>
      <c r="AF65" s="38"/>
      <c r="AG65" s="38"/>
      <c r="AH65" s="38"/>
      <c r="AI65" s="38"/>
      <c r="AJ65" s="38"/>
      <c r="AK65" s="193" t="s">
        <v>206</v>
      </c>
      <c r="AL65" s="65"/>
      <c r="AM65" s="38"/>
      <c r="AN65" s="38"/>
      <c r="AO65" s="38"/>
      <c r="AP65" s="66"/>
      <c r="AR65" s="194"/>
      <c r="AS65" s="38" t="s">
        <v>207</v>
      </c>
      <c r="AT65" s="38"/>
      <c r="AU65" s="38"/>
      <c r="AV65" s="38"/>
      <c r="AW65" s="38"/>
      <c r="AX65" s="38"/>
      <c r="AY65" s="38"/>
      <c r="AZ65" s="189"/>
      <c r="BA65" s="38"/>
      <c r="BB65" s="38"/>
      <c r="BC65" s="38"/>
      <c r="BD65" s="38"/>
      <c r="BE65" s="38"/>
      <c r="BF65" s="38"/>
      <c r="BG65" s="38"/>
      <c r="BH65" s="38"/>
      <c r="BI65" s="38"/>
    </row>
    <row r="66" spans="1:61" ht="15">
      <c r="A66" s="38"/>
      <c r="B66" s="38"/>
      <c r="C66" s="60" t="s">
        <v>208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552"/>
      <c r="U66" s="67" t="s">
        <v>209</v>
      </c>
      <c r="V66" s="38"/>
      <c r="W66" s="38"/>
      <c r="X66" s="38"/>
      <c r="Y66" s="38"/>
      <c r="Z66" s="38"/>
      <c r="AA66" s="38"/>
      <c r="AB66" s="38"/>
      <c r="AC66" s="38"/>
      <c r="AD66" s="67" t="s">
        <v>210</v>
      </c>
      <c r="AF66" s="38"/>
      <c r="AG66" s="38"/>
      <c r="AH66" s="38"/>
      <c r="AI66" s="38"/>
      <c r="AJ66" s="38"/>
      <c r="AK66" s="193" t="s">
        <v>211</v>
      </c>
      <c r="AL66" s="65"/>
      <c r="AM66" s="38"/>
      <c r="AN66" s="38"/>
      <c r="AO66" s="38"/>
      <c r="AP66" s="66"/>
      <c r="AR66" s="194"/>
      <c r="AS66" s="38" t="s">
        <v>212</v>
      </c>
      <c r="AT66" s="66"/>
      <c r="AU66" s="66"/>
      <c r="AV66" s="66"/>
      <c r="AW66" s="66"/>
      <c r="AX66" s="38"/>
      <c r="AY66" s="38"/>
      <c r="AZ66" s="189"/>
      <c r="BA66" s="38"/>
      <c r="BB66" s="38"/>
      <c r="BC66" s="38"/>
      <c r="BD66" s="38"/>
      <c r="BE66" s="38"/>
      <c r="BF66" s="38"/>
      <c r="BG66" s="38"/>
      <c r="BH66" s="38"/>
      <c r="BI66" s="38"/>
    </row>
    <row r="67" spans="1:61" ht="15.4" thickBot="1">
      <c r="A67" s="38"/>
      <c r="B67" s="38"/>
      <c r="C67" s="60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553"/>
      <c r="U67" s="69" t="s">
        <v>213</v>
      </c>
      <c r="V67" s="184"/>
      <c r="W67" s="184"/>
      <c r="X67" s="184"/>
      <c r="Y67" s="184"/>
      <c r="Z67" s="184"/>
      <c r="AA67" s="184"/>
      <c r="AB67" s="184"/>
      <c r="AC67" s="184"/>
      <c r="AD67" s="68" t="s">
        <v>214</v>
      </c>
      <c r="AE67" s="183"/>
      <c r="AF67" s="184"/>
      <c r="AG67" s="184"/>
      <c r="AH67" s="184"/>
      <c r="AI67" s="184"/>
      <c r="AJ67" s="184"/>
      <c r="AK67" s="195" t="s">
        <v>215</v>
      </c>
      <c r="AL67" s="184"/>
      <c r="AM67" s="184"/>
      <c r="AN67" s="184"/>
      <c r="AO67" s="184"/>
      <c r="AP67" s="184"/>
      <c r="AQ67" s="184"/>
      <c r="AR67" s="196"/>
      <c r="AS67" s="184" t="s">
        <v>216</v>
      </c>
      <c r="AT67" s="68"/>
      <c r="AU67" s="68"/>
      <c r="AV67" s="68"/>
      <c r="AW67" s="68"/>
      <c r="AX67" s="184"/>
      <c r="AY67" s="184"/>
      <c r="AZ67" s="190"/>
      <c r="BA67" s="38"/>
      <c r="BB67" s="38"/>
      <c r="BC67" s="38"/>
      <c r="BD67" s="38"/>
      <c r="BE67" s="38"/>
      <c r="BF67" s="38"/>
      <c r="BG67" s="38"/>
      <c r="BH67" s="38"/>
      <c r="BI67" s="38"/>
    </row>
    <row r="68" spans="1:61" ht="15">
      <c r="A68" s="38"/>
      <c r="B68" s="38"/>
      <c r="C68" s="60" t="s">
        <v>217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65"/>
      <c r="AL68" s="65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70"/>
      <c r="BA68" s="38"/>
      <c r="BB68" s="38"/>
      <c r="BC68" s="38"/>
      <c r="BD68" s="38"/>
      <c r="BE68" s="38"/>
      <c r="BF68" s="38"/>
      <c r="BG68" s="38"/>
      <c r="BH68" s="38"/>
      <c r="BI68" s="38"/>
    </row>
    <row r="69" spans="1:61" ht="15">
      <c r="A69" s="38"/>
      <c r="B69" s="38"/>
      <c r="C69" s="60" t="s">
        <v>218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65"/>
      <c r="AL69" s="65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70"/>
      <c r="BA69" s="38"/>
      <c r="BB69" s="38"/>
      <c r="BC69" s="38"/>
      <c r="BD69" s="38"/>
      <c r="BE69" s="38"/>
      <c r="BF69" s="38"/>
      <c r="BG69" s="38"/>
      <c r="BH69" s="38"/>
      <c r="BI69" s="38"/>
    </row>
    <row r="70" spans="1:61" ht="15">
      <c r="A70" s="38"/>
      <c r="B70" s="38"/>
      <c r="C70" s="60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65"/>
      <c r="AL70" s="65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70"/>
      <c r="BA70" s="38"/>
      <c r="BB70" s="38"/>
      <c r="BC70" s="38"/>
      <c r="BD70" s="38"/>
      <c r="BE70" s="38"/>
      <c r="BF70" s="38"/>
      <c r="BG70" s="38"/>
      <c r="BH70" s="38"/>
      <c r="BI70" s="38"/>
    </row>
    <row r="71" spans="1:61" ht="15">
      <c r="A71" s="38"/>
      <c r="B71" s="38"/>
      <c r="C71" s="70" t="s">
        <v>219</v>
      </c>
      <c r="D71" s="38"/>
      <c r="E71" s="38"/>
      <c r="F71" s="38"/>
      <c r="G71" s="38"/>
      <c r="H71" s="38"/>
      <c r="I71" s="70"/>
      <c r="J71" s="38" t="s">
        <v>220</v>
      </c>
      <c r="K71" s="38"/>
      <c r="L71" s="38"/>
      <c r="M71" s="38"/>
      <c r="N71" s="38"/>
      <c r="O71" s="38"/>
      <c r="P71" s="38"/>
      <c r="Q71" s="38"/>
      <c r="R71" s="38"/>
      <c r="S71" s="38"/>
      <c r="T71" s="70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58"/>
      <c r="AJ71" s="5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70"/>
      <c r="BA71" s="38"/>
      <c r="BB71" s="38"/>
      <c r="BC71" s="38"/>
      <c r="BD71" s="38"/>
      <c r="BE71" s="38"/>
      <c r="BF71" s="38"/>
      <c r="BG71" s="38"/>
      <c r="BH71" s="38"/>
      <c r="BI71" s="38"/>
    </row>
    <row r="72" spans="1:61" ht="15">
      <c r="A72" s="38"/>
      <c r="B72" s="38"/>
      <c r="C72" s="70" t="s">
        <v>221</v>
      </c>
      <c r="D72" s="38"/>
      <c r="E72" s="38"/>
      <c r="F72" s="38"/>
      <c r="G72" s="38"/>
      <c r="H72" s="70"/>
      <c r="I72" s="70"/>
      <c r="J72" s="38" t="s">
        <v>222</v>
      </c>
      <c r="K72" s="38"/>
      <c r="L72" s="38"/>
      <c r="M72" s="38"/>
      <c r="N72" s="38"/>
      <c r="O72" s="38"/>
      <c r="P72" s="38"/>
      <c r="Q72" s="38"/>
      <c r="R72" s="38"/>
      <c r="S72" s="38"/>
      <c r="T72" s="70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70"/>
      <c r="BA72" s="38"/>
      <c r="BB72" s="38"/>
      <c r="BC72" s="38"/>
      <c r="BD72" s="38"/>
      <c r="BE72" s="38"/>
      <c r="BF72" s="38"/>
      <c r="BG72" s="38"/>
      <c r="BH72" s="38"/>
      <c r="BI72" s="38"/>
    </row>
    <row r="73" spans="1:61" ht="15">
      <c r="A73" s="38"/>
      <c r="B73" s="38"/>
      <c r="C73" s="38"/>
      <c r="D73" s="38"/>
      <c r="E73" s="38"/>
      <c r="F73" s="38"/>
      <c r="G73" s="38"/>
      <c r="H73" s="70"/>
      <c r="I73" s="70"/>
      <c r="J73" s="70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70"/>
      <c r="BA73" s="38"/>
      <c r="BB73" s="70"/>
      <c r="BC73" s="70"/>
      <c r="BD73" s="70"/>
      <c r="BE73" s="70"/>
      <c r="BF73" s="38"/>
      <c r="BG73" s="38"/>
      <c r="BH73" s="38"/>
      <c r="BI73" s="38"/>
    </row>
    <row r="74" spans="1:61" ht="12.75" customHeight="1">
      <c r="A74" s="38"/>
      <c r="B74" s="38"/>
      <c r="C74" s="60" t="s">
        <v>223</v>
      </c>
      <c r="D74" s="38"/>
      <c r="E74" s="38"/>
      <c r="F74" s="38"/>
      <c r="G74" s="38"/>
      <c r="H74" s="70"/>
      <c r="I74" s="70"/>
      <c r="J74" s="70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70"/>
      <c r="BC74" s="70"/>
      <c r="BD74" s="70"/>
      <c r="BE74" s="70"/>
      <c r="BF74" s="38"/>
      <c r="BG74" s="38"/>
      <c r="BH74" s="38"/>
      <c r="BI74" s="38"/>
    </row>
    <row r="75" spans="1:61" ht="15">
      <c r="A75" s="38"/>
      <c r="B75" s="38"/>
      <c r="C75" s="60" t="s">
        <v>224</v>
      </c>
      <c r="D75" s="38"/>
      <c r="E75" s="38"/>
      <c r="F75" s="38"/>
      <c r="G75" s="38"/>
      <c r="H75" s="70"/>
      <c r="I75" s="70"/>
      <c r="J75" s="70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71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70"/>
      <c r="BB75" s="70"/>
      <c r="BC75" s="70"/>
      <c r="BD75" s="70"/>
      <c r="BE75" s="70"/>
      <c r="BF75" s="38"/>
      <c r="BG75" s="38"/>
      <c r="BH75" s="70"/>
      <c r="BI75" s="38"/>
    </row>
    <row r="76" spans="1:61" ht="12" customHeight="1">
      <c r="A76" s="38"/>
      <c r="B76" s="38"/>
      <c r="C76" s="38"/>
      <c r="D76" s="38"/>
      <c r="E76" s="38"/>
      <c r="F76" s="38"/>
      <c r="G76" s="38"/>
      <c r="H76" s="38"/>
      <c r="I76" s="70"/>
      <c r="J76" s="70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</row>
    <row r="77" spans="1:61" ht="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</row>
    <row r="78" spans="1:61" ht="12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</row>
    <row r="79" spans="1:61" ht="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</row>
    <row r="80" spans="1:61" ht="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71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</row>
    <row r="81" spans="1:61" ht="15">
      <c r="A81" s="38"/>
      <c r="B81" s="38" t="s">
        <v>225</v>
      </c>
      <c r="C81" s="72" t="s">
        <v>226</v>
      </c>
      <c r="D81" s="38"/>
      <c r="E81" s="38" t="s">
        <v>227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71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</row>
    <row r="82" spans="1:61" ht="15">
      <c r="A82" s="38"/>
      <c r="B82" s="38" t="s">
        <v>228</v>
      </c>
      <c r="C82" s="72" t="s">
        <v>229</v>
      </c>
      <c r="D82" s="38"/>
      <c r="E82" s="38" t="s">
        <v>230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</row>
    <row r="83" spans="1:61" ht="15">
      <c r="A83" s="38"/>
      <c r="B83" s="38" t="s">
        <v>231</v>
      </c>
      <c r="C83" s="72" t="s">
        <v>232</v>
      </c>
      <c r="D83" s="38"/>
      <c r="E83" s="38" t="s">
        <v>233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</row>
    <row r="84" spans="1:61" ht="15">
      <c r="A84" s="38"/>
      <c r="B84" s="38" t="s">
        <v>234</v>
      </c>
      <c r="C84" s="72" t="s">
        <v>235</v>
      </c>
      <c r="D84" s="38"/>
      <c r="E84" s="38" t="s">
        <v>236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</row>
    <row r="85" spans="1:61" ht="15">
      <c r="A85" s="38"/>
      <c r="B85" s="38" t="s">
        <v>237</v>
      </c>
      <c r="C85" s="72" t="s">
        <v>238</v>
      </c>
      <c r="D85" s="38"/>
      <c r="E85" s="38" t="s">
        <v>239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</row>
    <row r="86" spans="1:61" ht="15">
      <c r="A86" s="38"/>
      <c r="B86" s="38" t="s">
        <v>240</v>
      </c>
      <c r="C86" s="72" t="s">
        <v>241</v>
      </c>
      <c r="D86" s="38"/>
      <c r="E86" s="38" t="s">
        <v>242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</row>
    <row r="87" spans="1:61" ht="15">
      <c r="A87" s="38"/>
      <c r="B87" s="38" t="s">
        <v>237</v>
      </c>
      <c r="C87" s="72" t="s">
        <v>243</v>
      </c>
      <c r="D87" s="38"/>
      <c r="E87" s="38" t="s">
        <v>244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</row>
    <row r="88" spans="1:61" ht="15">
      <c r="A88" s="38"/>
      <c r="B88" s="38" t="s">
        <v>237</v>
      </c>
      <c r="C88" s="72" t="s">
        <v>245</v>
      </c>
      <c r="D88" s="38"/>
      <c r="E88" s="38" t="s">
        <v>246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</row>
    <row r="89" spans="1:61" ht="15">
      <c r="A89" s="38"/>
      <c r="B89" s="38" t="s">
        <v>225</v>
      </c>
      <c r="C89" s="72" t="s">
        <v>247</v>
      </c>
      <c r="D89" s="38"/>
      <c r="E89" s="38" t="s">
        <v>248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</row>
    <row r="90" spans="1:61" ht="15">
      <c r="A90" s="38"/>
      <c r="B90" s="38" t="s">
        <v>240</v>
      </c>
      <c r="C90" s="72" t="s">
        <v>249</v>
      </c>
      <c r="D90" s="38"/>
      <c r="E90" s="38" t="s">
        <v>250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</row>
    <row r="91" spans="1:61" ht="15">
      <c r="A91" s="38"/>
      <c r="B91" s="38" t="s">
        <v>240</v>
      </c>
      <c r="C91" s="72" t="s">
        <v>251</v>
      </c>
      <c r="D91" s="38"/>
      <c r="E91" s="38" t="s">
        <v>252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</row>
    <row r="92" spans="1:61" ht="15">
      <c r="A92" s="38"/>
      <c r="B92" s="38" t="s">
        <v>225</v>
      </c>
      <c r="C92" s="72" t="s">
        <v>253</v>
      </c>
      <c r="D92" s="38"/>
      <c r="E92" s="38" t="s">
        <v>254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</row>
    <row r="93" spans="1:61" ht="15">
      <c r="A93" s="38"/>
      <c r="B93" s="38" t="s">
        <v>231</v>
      </c>
      <c r="C93" s="72" t="s">
        <v>255</v>
      </c>
      <c r="D93" s="38"/>
      <c r="E93" s="38" t="s">
        <v>256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</row>
  </sheetData>
  <mergeCells count="503">
    <mergeCell ref="BH34:BH46"/>
    <mergeCell ref="T61:T67"/>
    <mergeCell ref="AH59:AI59"/>
    <mergeCell ref="T47:T48"/>
    <mergeCell ref="W47:W48"/>
    <mergeCell ref="X47:X48"/>
    <mergeCell ref="Y47:Y48"/>
    <mergeCell ref="Z47:Z48"/>
    <mergeCell ref="AA47:AA48"/>
    <mergeCell ref="AM47:AM48"/>
    <mergeCell ref="AN47:AN48"/>
    <mergeCell ref="AO47:AO48"/>
    <mergeCell ref="AE55:AE57"/>
    <mergeCell ref="AF55:BE57"/>
    <mergeCell ref="AB55:AD57"/>
    <mergeCell ref="AF43:AF46"/>
    <mergeCell ref="AK47:AK48"/>
    <mergeCell ref="AL47:AL48"/>
    <mergeCell ref="AW43:BE46"/>
    <mergeCell ref="AW51:BE54"/>
    <mergeCell ref="AS7:AS9"/>
    <mergeCell ref="AU18:AU22"/>
    <mergeCell ref="AW18:BE22"/>
    <mergeCell ref="AP47:AP48"/>
    <mergeCell ref="AN10:AN16"/>
    <mergeCell ref="AS10:AS16"/>
    <mergeCell ref="AT23:AU26"/>
    <mergeCell ref="AV39:AV42"/>
    <mergeCell ref="AU39:AU42"/>
    <mergeCell ref="AU43:AU46"/>
    <mergeCell ref="AV43:AV46"/>
    <mergeCell ref="AT7:BE17"/>
    <mergeCell ref="AN23:AN24"/>
    <mergeCell ref="AH25:AN26"/>
    <mergeCell ref="AH18:AH21"/>
    <mergeCell ref="AM19:AM21"/>
    <mergeCell ref="AN19:AN21"/>
    <mergeCell ref="AJ18:AJ21"/>
    <mergeCell ref="AK18:AK21"/>
    <mergeCell ref="AO18:AO21"/>
    <mergeCell ref="AH47:AH48"/>
    <mergeCell ref="AI47:AI48"/>
    <mergeCell ref="AJ47:AJ48"/>
    <mergeCell ref="AT47:BE50"/>
    <mergeCell ref="AR10:AR16"/>
    <mergeCell ref="AI27:AI31"/>
    <mergeCell ref="AJ27:AJ31"/>
    <mergeCell ref="AR23:AR26"/>
    <mergeCell ref="AI10:AI16"/>
    <mergeCell ref="AM10:AM16"/>
    <mergeCell ref="AO7:AO9"/>
    <mergeCell ref="AP7:AP9"/>
    <mergeCell ref="AQ7:AQ9"/>
    <mergeCell ref="AR7:AR9"/>
    <mergeCell ref="AM23:AM24"/>
    <mergeCell ref="AO10:AO16"/>
    <mergeCell ref="AJ10:AJ16"/>
    <mergeCell ref="AK10:AK16"/>
    <mergeCell ref="H7:H9"/>
    <mergeCell ref="H10:H16"/>
    <mergeCell ref="G7:G9"/>
    <mergeCell ref="G10:G16"/>
    <mergeCell ref="U7:V57"/>
    <mergeCell ref="I7:I9"/>
    <mergeCell ref="BH14:BH31"/>
    <mergeCell ref="AF7:AF9"/>
    <mergeCell ref="AG7:AG9"/>
    <mergeCell ref="AH7:AH9"/>
    <mergeCell ref="AI7:AI9"/>
    <mergeCell ref="AJ7:AJ9"/>
    <mergeCell ref="AK7:AK9"/>
    <mergeCell ref="AL7:AL9"/>
    <mergeCell ref="AM7:AM9"/>
    <mergeCell ref="AN7:AN9"/>
    <mergeCell ref="AV18:AV26"/>
    <mergeCell ref="AT18:AT22"/>
    <mergeCell ref="AR18:AS22"/>
    <mergeCell ref="AH23:AH24"/>
    <mergeCell ref="AI23:AI24"/>
    <mergeCell ref="AJ23:AJ24"/>
    <mergeCell ref="AK23:AK24"/>
    <mergeCell ref="AQ18:AQ21"/>
    <mergeCell ref="N37:N38"/>
    <mergeCell ref="W23:W26"/>
    <mergeCell ref="X23:X26"/>
    <mergeCell ref="K43:K46"/>
    <mergeCell ref="L43:L46"/>
    <mergeCell ref="M43:M46"/>
    <mergeCell ref="N43:N46"/>
    <mergeCell ref="AD7:AD9"/>
    <mergeCell ref="AE7:AE9"/>
    <mergeCell ref="AC7:AC9"/>
    <mergeCell ref="N7:N9"/>
    <mergeCell ref="O7:O9"/>
    <mergeCell ref="P7:P9"/>
    <mergeCell ref="Q7:Q9"/>
    <mergeCell ref="R7:R9"/>
    <mergeCell ref="S7:S9"/>
    <mergeCell ref="T7:T9"/>
    <mergeCell ref="W7:W9"/>
    <mergeCell ref="X7:X9"/>
    <mergeCell ref="Y7:Y9"/>
    <mergeCell ref="AE34:AE38"/>
    <mergeCell ref="AB34:AD38"/>
    <mergeCell ref="AV58:BE58"/>
    <mergeCell ref="AW23:BE26"/>
    <mergeCell ref="AT27:BE31"/>
    <mergeCell ref="AV32:BE32"/>
    <mergeCell ref="AT33:BE33"/>
    <mergeCell ref="AW39:BE42"/>
    <mergeCell ref="AO27:AO31"/>
    <mergeCell ref="AP27:AP31"/>
    <mergeCell ref="AQ27:AQ31"/>
    <mergeCell ref="AS23:AS26"/>
    <mergeCell ref="AO25:AO26"/>
    <mergeCell ref="AO23:AO24"/>
    <mergeCell ref="AP23:AP24"/>
    <mergeCell ref="AR51:AS54"/>
    <mergeCell ref="AQ23:AQ24"/>
    <mergeCell ref="AP25:AQ26"/>
    <mergeCell ref="AF34:BE38"/>
    <mergeCell ref="AP51:AP54"/>
    <mergeCell ref="AH49:AH50"/>
    <mergeCell ref="AL49:AL50"/>
    <mergeCell ref="AM49:AM50"/>
    <mergeCell ref="AN49:AN50"/>
    <mergeCell ref="AO49:AO50"/>
    <mergeCell ref="AP49:AP50"/>
    <mergeCell ref="AQ51:AQ54"/>
    <mergeCell ref="AC43:AC46"/>
    <mergeCell ref="AD43:AD46"/>
    <mergeCell ref="AQ10:AQ16"/>
    <mergeCell ref="AC10:AC16"/>
    <mergeCell ref="AN27:AN31"/>
    <mergeCell ref="AF27:AF31"/>
    <mergeCell ref="AG27:AG31"/>
    <mergeCell ref="AH27:AH31"/>
    <mergeCell ref="AK27:AK31"/>
    <mergeCell ref="AG43:AG46"/>
    <mergeCell ref="AO39:AO42"/>
    <mergeCell ref="AD39:AD42"/>
    <mergeCell ref="AD23:AD24"/>
    <mergeCell ref="T23:T26"/>
    <mergeCell ref="O37:O38"/>
    <mergeCell ref="P37:P38"/>
    <mergeCell ref="R37:R38"/>
    <mergeCell ref="AE51:AE54"/>
    <mergeCell ref="AE39:AE42"/>
    <mergeCell ref="AE43:AE46"/>
    <mergeCell ref="Z7:Z9"/>
    <mergeCell ref="AA7:AA9"/>
    <mergeCell ref="AB7:AB9"/>
    <mergeCell ref="W51:W54"/>
    <mergeCell ref="Z49:Z50"/>
    <mergeCell ref="AA49:AA50"/>
    <mergeCell ref="AB43:AB46"/>
    <mergeCell ref="Z43:Z46"/>
    <mergeCell ref="AA43:AA46"/>
    <mergeCell ref="Z39:Z42"/>
    <mergeCell ref="AA39:AA42"/>
    <mergeCell ref="AB39:AB42"/>
    <mergeCell ref="T10:T16"/>
    <mergeCell ref="Q47:Q48"/>
    <mergeCell ref="AO51:AO54"/>
    <mergeCell ref="L55:L57"/>
    <mergeCell ref="Q51:Q54"/>
    <mergeCell ref="K49:K50"/>
    <mergeCell ref="L49:L50"/>
    <mergeCell ref="M49:M50"/>
    <mergeCell ref="N49:N50"/>
    <mergeCell ref="O49:O50"/>
    <mergeCell ref="P49:P50"/>
    <mergeCell ref="AF49:AF50"/>
    <mergeCell ref="AG49:AG50"/>
    <mergeCell ref="AE47:AE48"/>
    <mergeCell ref="AS27:AS31"/>
    <mergeCell ref="Y33:AA33"/>
    <mergeCell ref="AB25:AG26"/>
    <mergeCell ref="AE49:AE50"/>
    <mergeCell ref="Q49:Q50"/>
    <mergeCell ref="R49:R50"/>
    <mergeCell ref="S49:S50"/>
    <mergeCell ref="W49:W50"/>
    <mergeCell ref="X49:X50"/>
    <mergeCell ref="Y49:Y50"/>
    <mergeCell ref="AM44:AM46"/>
    <mergeCell ref="AI39:AI42"/>
    <mergeCell ref="AQ47:AQ48"/>
    <mergeCell ref="AR47:AR48"/>
    <mergeCell ref="AS47:AS48"/>
    <mergeCell ref="AQ49:AQ50"/>
    <mergeCell ref="AK43:AK46"/>
    <mergeCell ref="AB47:AB48"/>
    <mergeCell ref="AC47:AC48"/>
    <mergeCell ref="AD47:AD48"/>
    <mergeCell ref="AF47:AF48"/>
    <mergeCell ref="AC39:AC42"/>
    <mergeCell ref="W34:W36"/>
    <mergeCell ref="AG47:AG48"/>
    <mergeCell ref="R34:R36"/>
    <mergeCell ref="S34:S36"/>
    <mergeCell ref="A58:AS58"/>
    <mergeCell ref="T49:T50"/>
    <mergeCell ref="T51:T54"/>
    <mergeCell ref="T55:T57"/>
    <mergeCell ref="AU51:AU54"/>
    <mergeCell ref="AV51:AV54"/>
    <mergeCell ref="AR49:AR50"/>
    <mergeCell ref="AS49:AS50"/>
    <mergeCell ref="AT51:AT54"/>
    <mergeCell ref="AM52:AM54"/>
    <mergeCell ref="AN52:AN54"/>
    <mergeCell ref="Q55:Q56"/>
    <mergeCell ref="AG51:AG54"/>
    <mergeCell ref="AH51:AH54"/>
    <mergeCell ref="AI51:AI54"/>
    <mergeCell ref="AJ51:AJ54"/>
    <mergeCell ref="AK51:AK54"/>
    <mergeCell ref="AL51:AL54"/>
    <mergeCell ref="K51:K54"/>
    <mergeCell ref="L51:L54"/>
    <mergeCell ref="M51:M54"/>
    <mergeCell ref="R59:S59"/>
    <mergeCell ref="U59:V59"/>
    <mergeCell ref="AI49:AI50"/>
    <mergeCell ref="AJ49:AJ50"/>
    <mergeCell ref="AK49:AK50"/>
    <mergeCell ref="Y51:Y54"/>
    <mergeCell ref="Z51:Z54"/>
    <mergeCell ref="AA51:AA54"/>
    <mergeCell ref="AB51:AB54"/>
    <mergeCell ref="AC51:AC54"/>
    <mergeCell ref="AF51:AF54"/>
    <mergeCell ref="AD49:AD50"/>
    <mergeCell ref="AB49:AB50"/>
    <mergeCell ref="AC49:AC50"/>
    <mergeCell ref="Y55:Z57"/>
    <mergeCell ref="AA55:AA57"/>
    <mergeCell ref="R55:R57"/>
    <mergeCell ref="S55:S57"/>
    <mergeCell ref="W55:W57"/>
    <mergeCell ref="AD51:AD54"/>
    <mergeCell ref="R51:R54"/>
    <mergeCell ref="S51:S54"/>
    <mergeCell ref="X55:X57"/>
    <mergeCell ref="X51:X54"/>
    <mergeCell ref="J55:J57"/>
    <mergeCell ref="C51:C54"/>
    <mergeCell ref="D51:F54"/>
    <mergeCell ref="I51:I54"/>
    <mergeCell ref="J51:J54"/>
    <mergeCell ref="G51:G54"/>
    <mergeCell ref="H51:H54"/>
    <mergeCell ref="O55:O56"/>
    <mergeCell ref="P55:P56"/>
    <mergeCell ref="O51:O54"/>
    <mergeCell ref="P51:P54"/>
    <mergeCell ref="K55:K57"/>
    <mergeCell ref="N51:N54"/>
    <mergeCell ref="M55:M57"/>
    <mergeCell ref="N55:N57"/>
    <mergeCell ref="A47:B57"/>
    <mergeCell ref="AT39:AT42"/>
    <mergeCell ref="AP43:AP46"/>
    <mergeCell ref="AQ43:AS46"/>
    <mergeCell ref="AT43:AT46"/>
    <mergeCell ref="AH43:AH46"/>
    <mergeCell ref="AI43:AI46"/>
    <mergeCell ref="AJ43:AJ46"/>
    <mergeCell ref="AL43:AL46"/>
    <mergeCell ref="AJ39:AJ42"/>
    <mergeCell ref="AK39:AK42"/>
    <mergeCell ref="AO43:AO46"/>
    <mergeCell ref="AP39:AP42"/>
    <mergeCell ref="AQ39:AQ42"/>
    <mergeCell ref="AR39:AS42"/>
    <mergeCell ref="AN44:AN46"/>
    <mergeCell ref="AL40:AL42"/>
    <mergeCell ref="AM40:AM42"/>
    <mergeCell ref="AN40:AN42"/>
    <mergeCell ref="C55:C57"/>
    <mergeCell ref="D55:F57"/>
    <mergeCell ref="G55:G57"/>
    <mergeCell ref="H55:H57"/>
    <mergeCell ref="I55:I57"/>
    <mergeCell ref="Q43:Q46"/>
    <mergeCell ref="R43:R46"/>
    <mergeCell ref="S43:S46"/>
    <mergeCell ref="H47:H48"/>
    <mergeCell ref="G47:G48"/>
    <mergeCell ref="G49:G50"/>
    <mergeCell ref="C47:C48"/>
    <mergeCell ref="D47:F48"/>
    <mergeCell ref="D49:F50"/>
    <mergeCell ref="H49:H50"/>
    <mergeCell ref="I49:I50"/>
    <mergeCell ref="J49:J50"/>
    <mergeCell ref="R47:R48"/>
    <mergeCell ref="S47:S48"/>
    <mergeCell ref="I47:I48"/>
    <mergeCell ref="J47:J48"/>
    <mergeCell ref="K47:K48"/>
    <mergeCell ref="L47:L48"/>
    <mergeCell ref="M47:M48"/>
    <mergeCell ref="N47:N48"/>
    <mergeCell ref="O47:O48"/>
    <mergeCell ref="P47:P48"/>
    <mergeCell ref="AG39:AG42"/>
    <mergeCell ref="AH39:AH42"/>
    <mergeCell ref="AH10:AH16"/>
    <mergeCell ref="AF18:AF21"/>
    <mergeCell ref="AG18:AG21"/>
    <mergeCell ref="W43:W46"/>
    <mergeCell ref="X43:X46"/>
    <mergeCell ref="Y43:Y46"/>
    <mergeCell ref="W39:W42"/>
    <mergeCell ref="X39:X42"/>
    <mergeCell ref="Y39:Y42"/>
    <mergeCell ref="AF39:AF42"/>
    <mergeCell ref="AF23:AF24"/>
    <mergeCell ref="AG23:AG24"/>
    <mergeCell ref="AD10:AD16"/>
    <mergeCell ref="AE10:AE16"/>
    <mergeCell ref="AF10:AF16"/>
    <mergeCell ref="AG10:AG16"/>
    <mergeCell ref="Y23:Y26"/>
    <mergeCell ref="Z23:Z26"/>
    <mergeCell ref="Z27:Z31"/>
    <mergeCell ref="W27:W31"/>
    <mergeCell ref="X27:X31"/>
    <mergeCell ref="Y27:Y31"/>
    <mergeCell ref="AL23:AL24"/>
    <mergeCell ref="AL10:AL16"/>
    <mergeCell ref="I10:I16"/>
    <mergeCell ref="J10:J16"/>
    <mergeCell ref="M34:M36"/>
    <mergeCell ref="N34:N36"/>
    <mergeCell ref="O34:O35"/>
    <mergeCell ref="K27:K31"/>
    <mergeCell ref="L27:L31"/>
    <mergeCell ref="M27:M31"/>
    <mergeCell ref="L34:L36"/>
    <mergeCell ref="K10:K16"/>
    <mergeCell ref="L10:L16"/>
    <mergeCell ref="M10:M16"/>
    <mergeCell ref="N10:N16"/>
    <mergeCell ref="O10:O16"/>
    <mergeCell ref="K18:K21"/>
    <mergeCell ref="L18:L21"/>
    <mergeCell ref="M18:M21"/>
    <mergeCell ref="N18:N21"/>
    <mergeCell ref="O18:O21"/>
    <mergeCell ref="AL18:AL21"/>
    <mergeCell ref="AE23:AE24"/>
    <mergeCell ref="X34:X36"/>
    <mergeCell ref="Q34:Q35"/>
    <mergeCell ref="H23:H26"/>
    <mergeCell ref="I23:I26"/>
    <mergeCell ref="J23:J26"/>
    <mergeCell ref="K23:K26"/>
    <mergeCell ref="L23:L26"/>
    <mergeCell ref="M23:M26"/>
    <mergeCell ref="N23:N26"/>
    <mergeCell ref="O23:O26"/>
    <mergeCell ref="H34:H36"/>
    <mergeCell ref="I34:I36"/>
    <mergeCell ref="J34:J36"/>
    <mergeCell ref="K34:K36"/>
    <mergeCell ref="A4:C4"/>
    <mergeCell ref="A5:B6"/>
    <mergeCell ref="A7:B46"/>
    <mergeCell ref="G43:G46"/>
    <mergeCell ref="D7:F9"/>
    <mergeCell ref="D10:F16"/>
    <mergeCell ref="D17:F17"/>
    <mergeCell ref="P23:P26"/>
    <mergeCell ref="N27:N31"/>
    <mergeCell ref="O27:O31"/>
    <mergeCell ref="H18:H21"/>
    <mergeCell ref="I18:I21"/>
    <mergeCell ref="J18:J21"/>
    <mergeCell ref="P34:P35"/>
    <mergeCell ref="H37:H38"/>
    <mergeCell ref="I43:I46"/>
    <mergeCell ref="J43:J46"/>
    <mergeCell ref="L37:L38"/>
    <mergeCell ref="M37:M38"/>
    <mergeCell ref="K37:K38"/>
    <mergeCell ref="J7:J9"/>
    <mergeCell ref="K7:K9"/>
    <mergeCell ref="L7:L9"/>
    <mergeCell ref="M7:M9"/>
    <mergeCell ref="A1:L1"/>
    <mergeCell ref="A2:C2"/>
    <mergeCell ref="D2:U2"/>
    <mergeCell ref="A3:C3"/>
    <mergeCell ref="D3:H3"/>
    <mergeCell ref="AR3:AU3"/>
    <mergeCell ref="AE3:AH3"/>
    <mergeCell ref="AA3:AD3"/>
    <mergeCell ref="V3:Z3"/>
    <mergeCell ref="R3:U3"/>
    <mergeCell ref="I3:M3"/>
    <mergeCell ref="N3:Q3"/>
    <mergeCell ref="AI3:AM3"/>
    <mergeCell ref="AN3:AQ3"/>
    <mergeCell ref="G39:G42"/>
    <mergeCell ref="D27:F31"/>
    <mergeCell ref="G27:G31"/>
    <mergeCell ref="D18:F21"/>
    <mergeCell ref="G18:G21"/>
    <mergeCell ref="G23:G26"/>
    <mergeCell ref="D33:F33"/>
    <mergeCell ref="D32:F32"/>
    <mergeCell ref="C23:C26"/>
    <mergeCell ref="D23:F26"/>
    <mergeCell ref="D34:F36"/>
    <mergeCell ref="G34:G36"/>
    <mergeCell ref="D37:F38"/>
    <mergeCell ref="G37:G38"/>
    <mergeCell ref="D22:F22"/>
    <mergeCell ref="Q23:Q26"/>
    <mergeCell ref="R23:R26"/>
    <mergeCell ref="S23:S26"/>
    <mergeCell ref="AA23:AA26"/>
    <mergeCell ref="AD27:AD31"/>
    <mergeCell ref="AE27:AE31"/>
    <mergeCell ref="AV3:AZ3"/>
    <mergeCell ref="V2:BE2"/>
    <mergeCell ref="BA3:BE3"/>
    <mergeCell ref="AR27:AR31"/>
    <mergeCell ref="AL27:AL31"/>
    <mergeCell ref="AM27:AM31"/>
    <mergeCell ref="AB23:AB24"/>
    <mergeCell ref="AC23:AC24"/>
    <mergeCell ref="S10:S16"/>
    <mergeCell ref="W10:W16"/>
    <mergeCell ref="Q27:Q31"/>
    <mergeCell ref="R27:R31"/>
    <mergeCell ref="S27:S31"/>
    <mergeCell ref="S18:S21"/>
    <mergeCell ref="T27:T31"/>
    <mergeCell ref="R18:R21"/>
    <mergeCell ref="AD18:AD21"/>
    <mergeCell ref="AE18:AE21"/>
    <mergeCell ref="P10:P16"/>
    <mergeCell ref="AP10:AP16"/>
    <mergeCell ref="Y10:Y16"/>
    <mergeCell ref="Z10:Z16"/>
    <mergeCell ref="AA10:AA16"/>
    <mergeCell ref="AB10:AB16"/>
    <mergeCell ref="P18:P21"/>
    <mergeCell ref="Q10:Q16"/>
    <mergeCell ref="R10:R16"/>
    <mergeCell ref="W18:W21"/>
    <mergeCell ref="X18:X21"/>
    <mergeCell ref="Y18:Y21"/>
    <mergeCell ref="Z18:Z21"/>
    <mergeCell ref="AA18:AA21"/>
    <mergeCell ref="AB18:AB21"/>
    <mergeCell ref="AC18:AC21"/>
    <mergeCell ref="X10:X16"/>
    <mergeCell ref="Q18:Q21"/>
    <mergeCell ref="AI18:AI21"/>
    <mergeCell ref="AP18:AP21"/>
    <mergeCell ref="T18:T21"/>
    <mergeCell ref="AC27:AC31"/>
    <mergeCell ref="AA27:AA31"/>
    <mergeCell ref="AB27:AB31"/>
    <mergeCell ref="W37:W38"/>
    <mergeCell ref="X37:X38"/>
    <mergeCell ref="R39:R42"/>
    <mergeCell ref="T39:T42"/>
    <mergeCell ref="S39:S42"/>
    <mergeCell ref="T37:T38"/>
    <mergeCell ref="T34:T36"/>
    <mergeCell ref="Y34:Z38"/>
    <mergeCell ref="AA34:AA38"/>
    <mergeCell ref="S37:S38"/>
    <mergeCell ref="T43:T46"/>
    <mergeCell ref="O43:O46"/>
    <mergeCell ref="P43:P46"/>
    <mergeCell ref="H43:H46"/>
    <mergeCell ref="C43:C46"/>
    <mergeCell ref="D43:F46"/>
    <mergeCell ref="H39:H42"/>
    <mergeCell ref="I39:I42"/>
    <mergeCell ref="H27:H31"/>
    <mergeCell ref="I27:I31"/>
    <mergeCell ref="J27:J31"/>
    <mergeCell ref="P27:P31"/>
    <mergeCell ref="I37:I38"/>
    <mergeCell ref="J37:J38"/>
    <mergeCell ref="K39:K42"/>
    <mergeCell ref="L39:L42"/>
    <mergeCell ref="M39:M42"/>
    <mergeCell ref="N39:N42"/>
    <mergeCell ref="O39:O42"/>
    <mergeCell ref="P39:P42"/>
    <mergeCell ref="J39:J42"/>
    <mergeCell ref="Q39:Q42"/>
    <mergeCell ref="C39:C42"/>
    <mergeCell ref="D39:F42"/>
  </mergeCells>
  <hyperlinks>
    <hyperlink ref="C61" r:id="rId1" display="https://www.kalendar-online.cz/planovaci-kalendar-2024" xr:uid="{00000000-0004-0000-0100-000000000000}"/>
    <hyperlink ref="C60" r:id="rId2" display="https://www.kalendar-online.cz/planovaci-kalendar-2023" xr:uid="{00000000-0004-0000-0100-000001000000}"/>
    <hyperlink ref="C63" r:id="rId3" xr:uid="{00000000-0004-0000-0100-000002000000}"/>
    <hyperlink ref="C68" r:id="rId4" xr:uid="{00000000-0004-0000-0100-000003000000}"/>
    <hyperlink ref="C66" r:id="rId5" xr:uid="{00000000-0004-0000-0100-000004000000}"/>
    <hyperlink ref="C69" r:id="rId6" xr:uid="{00000000-0004-0000-0100-000005000000}"/>
    <hyperlink ref="C65" r:id="rId7" xr:uid="{00000000-0004-0000-0100-000006000000}"/>
    <hyperlink ref="C74" r:id="rId8" xr:uid="{00000000-0004-0000-0100-000007000000}"/>
    <hyperlink ref="C75" r:id="rId9" xr:uid="{00000000-0004-0000-0100-000008000000}"/>
  </hyperlinks>
  <printOptions horizontalCentered="1" verticalCentered="1"/>
  <pageMargins left="0.5" right="0.5" top="0.25" bottom="0.25" header="0.5" footer="0.5"/>
  <pageSetup paperSize="8" scale="80" fitToHeight="0" orientation="landscape" r:id="rId10"/>
  <headerFooter alignWithMargins="0"/>
  <ignoredErrors>
    <ignoredError sqref="I6:L6 J5:Q5 W5:AE5 AE6:AL6 AF5:AH5 AJ5:AQ5 AR6:AY6 AW5:BD5 R6:S6 T5:U5 AA6:AC6 W6:Y6 O6:P6 BB6:BD6 AO6:AP6 AT5:AU5" formula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tabSelected="1" zoomScale="160" zoomScaleNormal="160" workbookViewId="0">
      <selection activeCell="B27" sqref="B27"/>
    </sheetView>
  </sheetViews>
  <sheetFormatPr defaultRowHeight="12.75"/>
  <cols>
    <col min="1" max="1" width="3.140625" customWidth="1"/>
    <col min="2" max="2" width="3.42578125" customWidth="1"/>
  </cols>
  <sheetData>
    <row r="1" spans="1:12" ht="13.15">
      <c r="A1" s="142" t="s">
        <v>257</v>
      </c>
    </row>
    <row r="2" spans="1:12" ht="15">
      <c r="A2" s="38" t="s">
        <v>258</v>
      </c>
    </row>
    <row r="4" spans="1:12" ht="13.15">
      <c r="A4" s="142" t="s">
        <v>259</v>
      </c>
    </row>
    <row r="5" spans="1:12" ht="13.15">
      <c r="A5" s="142" t="s">
        <v>260</v>
      </c>
    </row>
    <row r="6" spans="1:12" ht="28.35" customHeight="1">
      <c r="A6" s="143">
        <v>1</v>
      </c>
      <c r="B6" s="572" t="s">
        <v>261</v>
      </c>
      <c r="C6" s="572"/>
      <c r="D6" s="572"/>
      <c r="E6" s="572"/>
      <c r="F6" s="572"/>
      <c r="G6" s="572"/>
      <c r="H6" s="572"/>
      <c r="I6" s="572"/>
      <c r="J6" s="572"/>
      <c r="K6" s="572"/>
    </row>
    <row r="7" spans="1:12" ht="15">
      <c r="A7" s="143">
        <v>2</v>
      </c>
      <c r="B7" s="573" t="s">
        <v>262</v>
      </c>
      <c r="C7" s="573"/>
      <c r="D7" s="573"/>
      <c r="E7" s="573"/>
      <c r="F7" s="573"/>
      <c r="G7" s="573"/>
      <c r="H7" s="573"/>
      <c r="I7" s="573"/>
      <c r="J7" s="573"/>
      <c r="K7" s="573"/>
    </row>
    <row r="8" spans="1:12" ht="28.35" customHeight="1">
      <c r="A8" s="143">
        <v>3</v>
      </c>
      <c r="B8" s="572" t="s">
        <v>263</v>
      </c>
      <c r="C8" s="572"/>
      <c r="D8" s="572"/>
      <c r="E8" s="572"/>
      <c r="F8" s="572"/>
      <c r="G8" s="572"/>
      <c r="H8" s="572"/>
      <c r="I8" s="572"/>
      <c r="J8" s="572"/>
      <c r="K8" s="572"/>
    </row>
    <row r="9" spans="1:12" ht="26.65" customHeight="1">
      <c r="A9" s="143">
        <v>4</v>
      </c>
      <c r="B9" s="572" t="s">
        <v>264</v>
      </c>
      <c r="C9" s="572"/>
      <c r="D9" s="572"/>
      <c r="E9" s="572"/>
      <c r="F9" s="572"/>
      <c r="G9" s="572"/>
      <c r="H9" s="572"/>
      <c r="I9" s="572"/>
      <c r="J9" s="572"/>
      <c r="K9" s="572"/>
      <c r="L9" s="9"/>
    </row>
    <row r="10" spans="1:12" ht="15">
      <c r="A10" s="143">
        <v>5</v>
      </c>
      <c r="B10" s="573" t="s">
        <v>265</v>
      </c>
      <c r="C10" s="573"/>
      <c r="D10" s="573"/>
      <c r="E10" s="573"/>
      <c r="F10" s="573"/>
      <c r="G10" s="573"/>
      <c r="H10" s="573"/>
      <c r="I10" s="573"/>
      <c r="J10" s="573"/>
      <c r="K10" s="573"/>
      <c r="L10" s="9"/>
    </row>
    <row r="11" spans="1:12" ht="43.35" customHeight="1">
      <c r="A11" s="143">
        <v>6</v>
      </c>
      <c r="B11" s="572" t="s">
        <v>266</v>
      </c>
      <c r="C11" s="573"/>
      <c r="D11" s="573"/>
      <c r="E11" s="573"/>
      <c r="F11" s="573"/>
      <c r="G11" s="573"/>
      <c r="H11" s="573"/>
      <c r="I11" s="573"/>
      <c r="J11" s="573"/>
      <c r="K11" s="573"/>
      <c r="L11" s="9"/>
    </row>
    <row r="12" spans="1:12" ht="15">
      <c r="A12" s="143">
        <v>7</v>
      </c>
      <c r="B12" s="573" t="s">
        <v>267</v>
      </c>
      <c r="C12" s="573"/>
      <c r="D12" s="573"/>
      <c r="E12" s="573"/>
      <c r="F12" s="573"/>
      <c r="G12" s="573"/>
      <c r="H12" s="573"/>
      <c r="I12" s="573"/>
      <c r="J12" s="573"/>
      <c r="K12" s="573"/>
    </row>
    <row r="13" spans="1:12" ht="15">
      <c r="A13" s="143"/>
      <c r="B13" s="143" t="s">
        <v>268</v>
      </c>
      <c r="C13" s="573" t="s">
        <v>269</v>
      </c>
      <c r="D13" s="573"/>
      <c r="E13" s="573"/>
      <c r="F13" s="573"/>
      <c r="G13" s="573"/>
      <c r="H13" s="573"/>
      <c r="I13" s="573"/>
      <c r="J13" s="573"/>
      <c r="K13" s="573"/>
    </row>
    <row r="14" spans="1:12" ht="15">
      <c r="A14" s="143"/>
      <c r="B14" s="143" t="s">
        <v>270</v>
      </c>
      <c r="C14" s="573" t="s">
        <v>271</v>
      </c>
      <c r="D14" s="573"/>
      <c r="E14" s="573"/>
      <c r="F14" s="573"/>
      <c r="G14" s="573"/>
      <c r="H14" s="573"/>
      <c r="I14" s="573"/>
      <c r="J14" s="573"/>
      <c r="K14" s="573"/>
    </row>
    <row r="15" spans="1:12" ht="15">
      <c r="A15" s="143"/>
      <c r="B15" s="143" t="s">
        <v>272</v>
      </c>
      <c r="C15" s="573" t="s">
        <v>273</v>
      </c>
      <c r="D15" s="573"/>
      <c r="E15" s="573"/>
      <c r="F15" s="573"/>
      <c r="G15" s="573"/>
      <c r="H15" s="573"/>
      <c r="I15" s="573"/>
      <c r="J15" s="573"/>
      <c r="K15" s="573"/>
    </row>
    <row r="16" spans="1:12" ht="28.35" customHeight="1">
      <c r="A16" s="143"/>
      <c r="B16" s="143" t="s">
        <v>274</v>
      </c>
      <c r="C16" s="572" t="s">
        <v>275</v>
      </c>
      <c r="D16" s="573"/>
      <c r="E16" s="573"/>
      <c r="F16" s="573"/>
      <c r="G16" s="573"/>
      <c r="H16" s="573"/>
      <c r="I16" s="573"/>
      <c r="J16" s="573"/>
      <c r="K16" s="573"/>
    </row>
    <row r="17" spans="1:11" ht="43.35" customHeight="1">
      <c r="A17" s="143">
        <v>8</v>
      </c>
      <c r="B17" s="572" t="s">
        <v>276</v>
      </c>
      <c r="C17" s="573"/>
      <c r="D17" s="573"/>
      <c r="E17" s="573"/>
      <c r="F17" s="573"/>
      <c r="G17" s="573"/>
      <c r="H17" s="573"/>
      <c r="I17" s="573"/>
      <c r="J17" s="573"/>
      <c r="K17" s="573"/>
    </row>
    <row r="18" spans="1:11">
      <c r="B18" s="8"/>
      <c r="C18" s="8"/>
      <c r="D18" s="8"/>
      <c r="E18" s="8"/>
      <c r="F18" s="8"/>
      <c r="G18" s="8"/>
      <c r="H18" s="8"/>
      <c r="I18" s="8"/>
      <c r="J18" s="8"/>
      <c r="K18" s="8"/>
    </row>
    <row r="22" spans="1:11" ht="15">
      <c r="A22" s="60" t="s">
        <v>277</v>
      </c>
    </row>
    <row r="23" spans="1:11" ht="15">
      <c r="A23" s="60" t="s">
        <v>278</v>
      </c>
    </row>
    <row r="24" spans="1:11" ht="15">
      <c r="A24" s="60" t="s">
        <v>182</v>
      </c>
    </row>
    <row r="25" spans="1:11" ht="15">
      <c r="A25" s="60" t="s">
        <v>183</v>
      </c>
    </row>
    <row r="26" spans="1:11" ht="15">
      <c r="A26" s="60" t="s">
        <v>203</v>
      </c>
    </row>
    <row r="27" spans="1:11" ht="15">
      <c r="A27" s="60" t="s">
        <v>217</v>
      </c>
    </row>
    <row r="28" spans="1:11" ht="15">
      <c r="A28" s="60" t="s">
        <v>223</v>
      </c>
    </row>
  </sheetData>
  <mergeCells count="12">
    <mergeCell ref="B17:K17"/>
    <mergeCell ref="C16:K16"/>
    <mergeCell ref="B7:K7"/>
    <mergeCell ref="B6:K6"/>
    <mergeCell ref="B12:K12"/>
    <mergeCell ref="C13:K13"/>
    <mergeCell ref="C14:K14"/>
    <mergeCell ref="C15:K15"/>
    <mergeCell ref="B8:K8"/>
    <mergeCell ref="B9:K9"/>
    <mergeCell ref="B10:K10"/>
    <mergeCell ref="B11:K11"/>
  </mergeCells>
  <hyperlinks>
    <hyperlink ref="A22" r:id="rId1" display="https://www.kalendar-online.cz/planovaci-kalendar-2021" xr:uid="{00000000-0004-0000-0200-000000000000}"/>
    <hyperlink ref="A24" r:id="rId2" display="https://www.kalendar-online.cz/planovaci-kalendar-2023" xr:uid="{00000000-0004-0000-0200-000001000000}"/>
    <hyperlink ref="A23" r:id="rId3" display="https://www.kalendar-online.cz/planovaci-kalendar-2022" xr:uid="{00000000-0004-0000-0200-000002000000}"/>
    <hyperlink ref="A25" r:id="rId4" display="https://www.kalendar-online.cz/planovaci-kalendar-2024" xr:uid="{00000000-0004-0000-0200-000003000000}"/>
    <hyperlink ref="A26" r:id="rId5" xr:uid="{00000000-0004-0000-0200-000004000000}"/>
    <hyperlink ref="A27" r:id="rId6" xr:uid="{00000000-0004-0000-0200-000005000000}"/>
    <hyperlink ref="A28" r:id="rId7" xr:uid="{00000000-0004-0000-0200-000006000000}"/>
  </hyperlinks>
  <pageMargins left="0.7" right="0.7" top="0.78740157499999996" bottom="0.78740157499999996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="160" zoomScaleNormal="160" workbookViewId="0">
      <selection activeCell="B13" sqref="B13:I13"/>
    </sheetView>
  </sheetViews>
  <sheetFormatPr defaultRowHeight="12.75"/>
  <cols>
    <col min="1" max="1" width="3.85546875" customWidth="1"/>
    <col min="12" max="12" width="67.42578125" customWidth="1"/>
  </cols>
  <sheetData>
    <row r="1" spans="1:9" ht="13.15">
      <c r="A1" s="574" t="s">
        <v>279</v>
      </c>
      <c r="B1" s="574"/>
      <c r="C1" s="574"/>
      <c r="D1" s="574"/>
      <c r="E1" s="574"/>
      <c r="F1" s="574"/>
      <c r="G1" s="574"/>
      <c r="H1" s="574"/>
      <c r="I1" s="574"/>
    </row>
    <row r="3" spans="1:9" ht="13.15">
      <c r="A3" s="6"/>
      <c r="B3" s="6"/>
      <c r="C3" s="6"/>
      <c r="D3" s="6"/>
      <c r="E3" s="6"/>
      <c r="F3" s="6"/>
      <c r="G3" s="6"/>
      <c r="H3" s="6"/>
      <c r="I3" s="6"/>
    </row>
    <row r="4" spans="1:9" ht="13.15">
      <c r="A4" s="574" t="s">
        <v>280</v>
      </c>
      <c r="B4" s="574"/>
      <c r="C4" s="574"/>
      <c r="D4" s="574"/>
      <c r="E4" s="574"/>
      <c r="F4" s="574"/>
      <c r="G4" s="574"/>
      <c r="H4" s="574"/>
      <c r="I4" s="574"/>
    </row>
    <row r="5" spans="1:9" ht="13.15">
      <c r="A5" s="142"/>
      <c r="B5" s="142"/>
      <c r="C5" s="142"/>
      <c r="D5" s="142"/>
      <c r="E5" s="142"/>
      <c r="F5" s="142"/>
      <c r="G5" s="142"/>
      <c r="H5" s="142"/>
      <c r="I5" s="142"/>
    </row>
    <row r="6" spans="1:9" ht="13.15">
      <c r="A6" s="142" t="s">
        <v>281</v>
      </c>
      <c r="B6" s="144"/>
      <c r="C6" s="142" t="s">
        <v>282</v>
      </c>
      <c r="D6" s="144"/>
      <c r="E6" s="144"/>
      <c r="F6" s="144"/>
      <c r="G6" s="144"/>
      <c r="H6" s="144"/>
      <c r="I6" s="144"/>
    </row>
    <row r="7" spans="1:9">
      <c r="A7" s="145"/>
      <c r="B7" s="145"/>
      <c r="C7" s="145"/>
      <c r="D7" s="145"/>
      <c r="E7" s="145"/>
      <c r="F7" s="145"/>
      <c r="G7" s="145"/>
      <c r="H7" s="145"/>
      <c r="I7" s="145"/>
    </row>
    <row r="8" spans="1:9" ht="13.15">
      <c r="A8" s="142" t="s">
        <v>283</v>
      </c>
      <c r="B8" s="144"/>
      <c r="C8" s="144"/>
      <c r="D8" s="144"/>
      <c r="E8" s="144"/>
      <c r="F8" s="144"/>
      <c r="G8" s="144"/>
      <c r="H8" s="144"/>
      <c r="I8" s="144"/>
    </row>
    <row r="9" spans="1:9" ht="13.15">
      <c r="A9" s="142"/>
      <c r="B9" s="144"/>
      <c r="C9" s="144"/>
      <c r="D9" s="144"/>
      <c r="E9" s="144"/>
      <c r="F9" s="144"/>
      <c r="G9" s="144"/>
      <c r="H9" s="144"/>
      <c r="I9" s="144"/>
    </row>
    <row r="10" spans="1:9" ht="13.15">
      <c r="A10" s="142" t="s">
        <v>284</v>
      </c>
      <c r="B10" s="144"/>
      <c r="C10" s="144"/>
      <c r="D10" s="144"/>
      <c r="E10" s="144"/>
      <c r="F10" s="144"/>
      <c r="G10" s="144"/>
      <c r="H10" s="144"/>
      <c r="I10" s="144"/>
    </row>
    <row r="11" spans="1:9" ht="15">
      <c r="A11" s="38" t="s">
        <v>285</v>
      </c>
      <c r="B11" s="38"/>
      <c r="C11" s="38"/>
      <c r="D11" s="38"/>
      <c r="E11" s="38"/>
      <c r="F11" s="38"/>
      <c r="G11" s="38"/>
      <c r="H11" s="38"/>
      <c r="I11" s="38"/>
    </row>
    <row r="12" spans="1:9" ht="30.75" customHeight="1">
      <c r="A12" s="38" t="s">
        <v>286</v>
      </c>
      <c r="B12" s="572" t="s">
        <v>287</v>
      </c>
      <c r="C12" s="572"/>
      <c r="D12" s="572"/>
      <c r="E12" s="572"/>
      <c r="F12" s="572"/>
      <c r="G12" s="572"/>
      <c r="H12" s="572"/>
      <c r="I12" s="572"/>
    </row>
    <row r="13" spans="1:9" ht="44.1" customHeight="1">
      <c r="A13" s="38" t="s">
        <v>286</v>
      </c>
      <c r="B13" s="572" t="s">
        <v>288</v>
      </c>
      <c r="C13" s="572"/>
      <c r="D13" s="572"/>
      <c r="E13" s="572"/>
      <c r="F13" s="572"/>
      <c r="G13" s="572"/>
      <c r="H13" s="572"/>
      <c r="I13" s="572"/>
    </row>
    <row r="14" spans="1:9" ht="28.15" customHeight="1">
      <c r="A14" s="38" t="s">
        <v>286</v>
      </c>
      <c r="B14" s="572" t="s">
        <v>289</v>
      </c>
      <c r="C14" s="572"/>
      <c r="D14" s="572"/>
      <c r="E14" s="572"/>
      <c r="F14" s="572"/>
      <c r="G14" s="572"/>
      <c r="H14" s="572"/>
      <c r="I14" s="572"/>
    </row>
    <row r="15" spans="1:9" ht="15">
      <c r="A15" s="38" t="s">
        <v>286</v>
      </c>
      <c r="B15" s="573" t="s">
        <v>290</v>
      </c>
      <c r="C15" s="573"/>
      <c r="D15" s="573"/>
      <c r="E15" s="573"/>
      <c r="F15" s="573"/>
      <c r="G15" s="573"/>
      <c r="H15" s="573"/>
      <c r="I15" s="573"/>
    </row>
    <row r="16" spans="1:9" ht="12.75" customHeight="1">
      <c r="A16" s="146" t="s">
        <v>286</v>
      </c>
      <c r="B16" s="572" t="s">
        <v>291</v>
      </c>
      <c r="C16" s="572"/>
      <c r="D16" s="572"/>
      <c r="E16" s="572"/>
      <c r="F16" s="572"/>
      <c r="G16" s="572"/>
      <c r="H16" s="572"/>
      <c r="I16" s="572"/>
    </row>
    <row r="17" spans="1:9" ht="15">
      <c r="A17" s="38" t="s">
        <v>286</v>
      </c>
      <c r="B17" s="572" t="s">
        <v>292</v>
      </c>
      <c r="C17" s="573"/>
      <c r="D17" s="573"/>
      <c r="E17" s="573"/>
      <c r="F17" s="573"/>
      <c r="G17" s="573"/>
      <c r="H17" s="573"/>
      <c r="I17" s="573"/>
    </row>
    <row r="18" spans="1:9" ht="13.15">
      <c r="A18" s="10"/>
      <c r="B18" s="11"/>
      <c r="C18" s="11"/>
      <c r="D18" s="11"/>
      <c r="E18" s="11"/>
      <c r="F18" s="11"/>
      <c r="G18" s="11"/>
      <c r="H18" s="11"/>
      <c r="I18" s="11"/>
    </row>
    <row r="19" spans="1:9" ht="13.15">
      <c r="A19" s="147" t="s">
        <v>293</v>
      </c>
      <c r="B19" s="7"/>
      <c r="C19" s="7"/>
      <c r="D19" s="7"/>
      <c r="E19" s="7"/>
      <c r="F19" s="7"/>
      <c r="G19" s="7"/>
      <c r="H19" s="7"/>
      <c r="I19" s="7"/>
    </row>
    <row r="20" spans="1:9" ht="15">
      <c r="A20" s="148" t="s">
        <v>294</v>
      </c>
    </row>
    <row r="21" spans="1:9">
      <c r="A21" s="4"/>
    </row>
  </sheetData>
  <mergeCells count="8">
    <mergeCell ref="B14:I14"/>
    <mergeCell ref="B15:I15"/>
    <mergeCell ref="B16:I16"/>
    <mergeCell ref="B17:I17"/>
    <mergeCell ref="A1:I1"/>
    <mergeCell ref="A4:I4"/>
    <mergeCell ref="B12:I12"/>
    <mergeCell ref="B13:I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topLeftCell="A19" zoomScale="175" zoomScaleNormal="175" workbookViewId="0">
      <selection activeCell="A23" sqref="A23:I23"/>
    </sheetView>
  </sheetViews>
  <sheetFormatPr defaultRowHeight="12.75"/>
  <sheetData>
    <row r="1" spans="1:9" ht="26.25" customHeight="1">
      <c r="A1" s="575" t="s">
        <v>295</v>
      </c>
      <c r="B1" s="576"/>
      <c r="C1" s="576"/>
      <c r="D1" s="576"/>
      <c r="E1" s="576"/>
      <c r="F1" s="576"/>
      <c r="G1" s="576"/>
      <c r="H1" s="576"/>
      <c r="I1" s="576"/>
    </row>
    <row r="2" spans="1:9" ht="12.75" customHeight="1">
      <c r="A2" s="5"/>
      <c r="B2" s="5"/>
      <c r="C2" s="5"/>
      <c r="D2" s="5"/>
      <c r="E2" s="5"/>
      <c r="F2" s="5"/>
      <c r="G2" s="5"/>
      <c r="H2" s="5"/>
      <c r="I2" s="5"/>
    </row>
    <row r="3" spans="1:9" ht="12.75" customHeight="1">
      <c r="A3" s="151" t="s">
        <v>296</v>
      </c>
      <c r="B3" s="150"/>
      <c r="C3" s="150"/>
      <c r="D3" s="150"/>
      <c r="E3" s="150"/>
      <c r="F3" s="150"/>
      <c r="G3" s="150"/>
      <c r="H3" s="150"/>
      <c r="I3" s="150"/>
    </row>
    <row r="4" spans="1:9" ht="12.75" customHeight="1">
      <c r="A4" s="38" t="s">
        <v>297</v>
      </c>
      <c r="B4" s="150"/>
      <c r="C4" s="150"/>
      <c r="D4" s="150"/>
      <c r="E4" s="150"/>
      <c r="F4" s="150"/>
      <c r="G4" s="150"/>
      <c r="H4" s="150"/>
      <c r="I4" s="150"/>
    </row>
    <row r="5" spans="1:9" ht="12.75" customHeight="1">
      <c r="A5" s="38"/>
      <c r="B5" s="38"/>
      <c r="C5" s="38"/>
      <c r="D5" s="38"/>
      <c r="E5" s="38"/>
      <c r="F5" s="38"/>
      <c r="G5" s="38"/>
      <c r="H5" s="38"/>
      <c r="I5" s="38"/>
    </row>
    <row r="6" spans="1:9" ht="90" customHeight="1">
      <c r="A6" s="581" t="s">
        <v>298</v>
      </c>
      <c r="B6" s="581"/>
      <c r="C6" s="581"/>
      <c r="D6" s="581"/>
      <c r="E6" s="581"/>
      <c r="F6" s="581"/>
      <c r="G6" s="581"/>
      <c r="H6" s="581"/>
      <c r="I6" s="581"/>
    </row>
    <row r="7" spans="1:9" ht="12.75" customHeight="1">
      <c r="A7" s="150"/>
      <c r="B7" s="150"/>
      <c r="C7" s="150"/>
      <c r="D7" s="150"/>
      <c r="E7" s="150"/>
      <c r="F7" s="150"/>
      <c r="G7" s="150"/>
      <c r="H7" s="150"/>
      <c r="I7" s="150"/>
    </row>
    <row r="8" spans="1:9" ht="31.5" customHeight="1">
      <c r="A8" s="572" t="s">
        <v>299</v>
      </c>
      <c r="B8" s="572"/>
      <c r="C8" s="572"/>
      <c r="D8" s="572"/>
      <c r="E8" s="572"/>
      <c r="F8" s="572"/>
      <c r="G8" s="572"/>
      <c r="H8" s="572"/>
      <c r="I8" s="572"/>
    </row>
    <row r="9" spans="1:9" ht="12.75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">
      <c r="A10" s="582" t="s">
        <v>300</v>
      </c>
      <c r="B10" s="582"/>
      <c r="C10" s="582"/>
      <c r="D10" s="582"/>
      <c r="E10" s="582"/>
      <c r="F10" s="582"/>
      <c r="G10" s="582"/>
      <c r="H10" s="582"/>
      <c r="I10" s="582"/>
    </row>
    <row r="11" spans="1:9" ht="15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27.75" customHeight="1">
      <c r="A12" s="581" t="s">
        <v>301</v>
      </c>
      <c r="B12" s="581"/>
      <c r="C12" s="581"/>
      <c r="D12" s="581"/>
      <c r="E12" s="581"/>
      <c r="F12" s="581"/>
      <c r="G12" s="581"/>
      <c r="H12" s="581"/>
      <c r="I12" s="581"/>
    </row>
    <row r="13" spans="1:9" ht="12.75" customHeight="1">
      <c r="A13" s="149"/>
      <c r="B13" s="150"/>
      <c r="C13" s="150"/>
      <c r="D13" s="150"/>
      <c r="E13" s="150"/>
      <c r="F13" s="150"/>
      <c r="G13" s="150"/>
      <c r="H13" s="150"/>
      <c r="I13" s="150"/>
    </row>
    <row r="14" spans="1:9" ht="12.75" customHeight="1">
      <c r="A14" s="572" t="s">
        <v>302</v>
      </c>
      <c r="B14" s="572"/>
      <c r="C14" s="572"/>
      <c r="D14" s="572"/>
      <c r="E14" s="572"/>
      <c r="F14" s="572"/>
      <c r="G14" s="572"/>
      <c r="H14" s="572"/>
      <c r="I14" s="572"/>
    </row>
    <row r="15" spans="1:9" ht="15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15">
      <c r="A16" s="582" t="s">
        <v>303</v>
      </c>
      <c r="B16" s="582"/>
      <c r="C16" s="582"/>
      <c r="D16" s="582"/>
      <c r="E16" s="582"/>
      <c r="F16" s="582"/>
      <c r="G16" s="582"/>
      <c r="H16" s="582"/>
      <c r="I16" s="582"/>
    </row>
    <row r="17" spans="1:18" ht="15">
      <c r="A17" s="38"/>
      <c r="B17" s="38"/>
      <c r="C17" s="38"/>
      <c r="D17" s="38"/>
      <c r="E17" s="38"/>
      <c r="F17" s="38"/>
      <c r="G17" s="38"/>
      <c r="H17" s="38"/>
      <c r="I17" s="38"/>
    </row>
    <row r="18" spans="1:18" ht="15.4" thickBot="1">
      <c r="A18" s="582" t="s">
        <v>304</v>
      </c>
      <c r="B18" s="582"/>
      <c r="C18" s="582"/>
      <c r="D18" s="582"/>
      <c r="E18" s="582"/>
      <c r="F18" s="582"/>
      <c r="G18" s="582"/>
      <c r="H18" s="582"/>
      <c r="I18" s="582"/>
    </row>
    <row r="19" spans="1:18" ht="27.75" customHeight="1" thickBot="1">
      <c r="A19" s="579" t="s">
        <v>305</v>
      </c>
      <c r="B19" s="580"/>
      <c r="C19" s="577" t="s">
        <v>306</v>
      </c>
      <c r="D19" s="577"/>
      <c r="E19" s="577"/>
      <c r="F19" s="577"/>
      <c r="G19" s="577"/>
      <c r="H19" s="577"/>
      <c r="I19" s="578"/>
    </row>
    <row r="20" spans="1:18" ht="42" customHeight="1" thickTop="1" thickBot="1">
      <c r="A20" s="587" t="s">
        <v>307</v>
      </c>
      <c r="B20" s="588"/>
      <c r="C20" s="585" t="s">
        <v>308</v>
      </c>
      <c r="D20" s="585"/>
      <c r="E20" s="585"/>
      <c r="F20" s="585"/>
      <c r="G20" s="585"/>
      <c r="H20" s="585"/>
      <c r="I20" s="586"/>
      <c r="R20" s="12"/>
    </row>
    <row r="21" spans="1:18" ht="42" customHeight="1">
      <c r="A21" s="583" t="s">
        <v>309</v>
      </c>
      <c r="B21" s="584"/>
      <c r="C21" s="589" t="s">
        <v>310</v>
      </c>
      <c r="D21" s="589"/>
      <c r="E21" s="589"/>
      <c r="F21" s="589"/>
      <c r="G21" s="589"/>
      <c r="H21" s="589"/>
      <c r="I21" s="590"/>
      <c r="R21" s="12"/>
    </row>
    <row r="22" spans="1:18" ht="42" customHeight="1">
      <c r="A22" s="583" t="s">
        <v>311</v>
      </c>
      <c r="B22" s="584"/>
      <c r="C22" s="591" t="s">
        <v>312</v>
      </c>
      <c r="D22" s="591"/>
      <c r="E22" s="591"/>
      <c r="F22" s="591"/>
      <c r="G22" s="591"/>
      <c r="H22" s="591"/>
      <c r="I22" s="592"/>
      <c r="R22" s="12"/>
    </row>
    <row r="23" spans="1:18" ht="30" customHeight="1">
      <c r="A23" s="583" t="s">
        <v>313</v>
      </c>
      <c r="B23" s="584"/>
      <c r="C23" s="591" t="s">
        <v>314</v>
      </c>
      <c r="D23" s="591"/>
      <c r="E23" s="591"/>
      <c r="F23" s="591"/>
      <c r="G23" s="591"/>
      <c r="H23" s="591"/>
      <c r="I23" s="592"/>
      <c r="R23" s="12"/>
    </row>
    <row r="24" spans="1:18" ht="30" customHeight="1">
      <c r="A24" s="583" t="s">
        <v>315</v>
      </c>
      <c r="B24" s="584"/>
      <c r="C24" s="591" t="s">
        <v>316</v>
      </c>
      <c r="D24" s="591"/>
      <c r="E24" s="591"/>
      <c r="F24" s="591"/>
      <c r="G24" s="591"/>
      <c r="H24" s="591"/>
      <c r="I24" s="592"/>
      <c r="R24" s="12"/>
    </row>
    <row r="25" spans="1:18" ht="42" customHeight="1" thickBot="1">
      <c r="A25" s="594" t="s">
        <v>317</v>
      </c>
      <c r="B25" s="595"/>
      <c r="C25" s="591" t="s">
        <v>318</v>
      </c>
      <c r="D25" s="591"/>
      <c r="E25" s="591"/>
      <c r="F25" s="591"/>
      <c r="G25" s="591"/>
      <c r="H25" s="591"/>
      <c r="I25" s="592"/>
      <c r="R25" s="12"/>
    </row>
    <row r="26" spans="1:18" ht="15">
      <c r="A26" s="38"/>
      <c r="B26" s="38"/>
      <c r="C26" s="38"/>
      <c r="D26" s="38"/>
      <c r="E26" s="38"/>
      <c r="F26" s="38"/>
      <c r="G26" s="38"/>
      <c r="H26" s="38"/>
      <c r="I26" s="38"/>
    </row>
    <row r="27" spans="1:18" ht="42" customHeight="1">
      <c r="A27" s="596" t="s">
        <v>319</v>
      </c>
      <c r="B27" s="596"/>
      <c r="C27" s="596"/>
      <c r="D27" s="596"/>
      <c r="E27" s="596"/>
      <c r="F27" s="596"/>
      <c r="G27" s="596"/>
      <c r="H27" s="596"/>
      <c r="I27" s="596"/>
    </row>
    <row r="28" spans="1:18" ht="15">
      <c r="A28" s="70"/>
      <c r="B28" s="38"/>
      <c r="C28" s="38"/>
      <c r="D28" s="38"/>
      <c r="E28" s="38"/>
      <c r="F28" s="38"/>
      <c r="G28" s="38"/>
      <c r="H28" s="38"/>
      <c r="I28" s="38"/>
    </row>
    <row r="29" spans="1:18" ht="15">
      <c r="A29" s="573" t="s">
        <v>320</v>
      </c>
      <c r="B29" s="573"/>
      <c r="C29" s="573"/>
      <c r="D29" s="573"/>
      <c r="E29" s="573"/>
      <c r="F29" s="573"/>
      <c r="G29" s="573"/>
      <c r="H29" s="573"/>
      <c r="I29" s="573"/>
    </row>
    <row r="30" spans="1:18" ht="15">
      <c r="A30" s="143"/>
      <c r="B30" s="143"/>
      <c r="C30" s="143"/>
      <c r="D30" s="143"/>
      <c r="E30" s="143"/>
      <c r="F30" s="143"/>
      <c r="G30" s="143"/>
      <c r="H30" s="143"/>
      <c r="I30" s="143"/>
    </row>
    <row r="31" spans="1:18" ht="15">
      <c r="A31" s="581" t="s">
        <v>321</v>
      </c>
      <c r="B31" s="581"/>
      <c r="C31" s="581"/>
      <c r="D31" s="581"/>
      <c r="E31" s="581"/>
      <c r="F31" s="581"/>
      <c r="G31" s="581"/>
      <c r="H31" s="581"/>
      <c r="I31" s="581"/>
    </row>
    <row r="32" spans="1:18" ht="15">
      <c r="A32" s="150"/>
      <c r="B32" s="150"/>
      <c r="C32" s="150"/>
      <c r="D32" s="150"/>
      <c r="E32" s="150"/>
      <c r="F32" s="150"/>
      <c r="G32" s="150"/>
      <c r="H32" s="150"/>
      <c r="I32" s="150"/>
    </row>
    <row r="33" spans="1:9" ht="15">
      <c r="A33" s="582" t="s">
        <v>322</v>
      </c>
      <c r="B33" s="582"/>
      <c r="C33" s="582"/>
      <c r="D33" s="582"/>
      <c r="E33" s="582"/>
      <c r="F33" s="582"/>
      <c r="G33" s="582"/>
      <c r="H33" s="582"/>
      <c r="I33" s="582"/>
    </row>
    <row r="34" spans="1:9" ht="15">
      <c r="A34" s="151"/>
      <c r="B34" s="151"/>
      <c r="C34" s="151"/>
      <c r="D34" s="151"/>
      <c r="E34" s="151"/>
      <c r="F34" s="151"/>
      <c r="G34" s="151"/>
      <c r="H34" s="151"/>
      <c r="I34" s="151"/>
    </row>
    <row r="35" spans="1:9" ht="15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5">
      <c r="A36" s="38" t="s">
        <v>323</v>
      </c>
      <c r="B36" s="38"/>
      <c r="C36" s="38"/>
      <c r="D36" s="38"/>
      <c r="E36" s="38"/>
      <c r="F36" s="38"/>
      <c r="G36" s="38"/>
      <c r="H36" s="38"/>
      <c r="I36" s="38"/>
    </row>
    <row r="37" spans="1:9" ht="15">
      <c r="A37" s="38" t="s">
        <v>324</v>
      </c>
      <c r="B37" s="38"/>
      <c r="C37" s="38"/>
      <c r="D37" s="38"/>
      <c r="E37" s="38"/>
      <c r="F37" s="38"/>
      <c r="G37" s="38"/>
      <c r="H37" s="38"/>
      <c r="I37" s="38"/>
    </row>
    <row r="38" spans="1:9" ht="13.15">
      <c r="A38" s="152"/>
      <c r="B38" s="153"/>
      <c r="C38" s="153"/>
      <c r="D38" s="153"/>
      <c r="E38" s="153"/>
      <c r="F38" s="153"/>
      <c r="G38" s="153"/>
      <c r="H38" s="153"/>
      <c r="I38" s="153"/>
    </row>
    <row r="39" spans="1:9" ht="31.15" customHeight="1">
      <c r="A39" s="597" t="s">
        <v>325</v>
      </c>
      <c r="B39" s="597"/>
      <c r="C39" s="597"/>
      <c r="D39" s="597"/>
      <c r="E39" s="597"/>
      <c r="F39" s="597"/>
      <c r="G39" s="597"/>
      <c r="H39" s="597"/>
      <c r="I39" s="597"/>
    </row>
    <row r="40" spans="1:9" ht="31.5" customHeight="1">
      <c r="A40" s="597" t="s">
        <v>326</v>
      </c>
      <c r="B40" s="597"/>
      <c r="C40" s="597"/>
      <c r="D40" s="597"/>
      <c r="E40" s="597"/>
      <c r="F40" s="597"/>
      <c r="G40" s="597"/>
      <c r="H40" s="597"/>
      <c r="I40" s="597"/>
    </row>
    <row r="41" spans="1:9" ht="32.1" customHeight="1">
      <c r="A41" s="597" t="s">
        <v>327</v>
      </c>
      <c r="B41" s="597"/>
      <c r="C41" s="597"/>
      <c r="D41" s="597"/>
      <c r="E41" s="597"/>
      <c r="F41" s="597"/>
      <c r="G41" s="597"/>
      <c r="H41" s="597"/>
      <c r="I41" s="597"/>
    </row>
    <row r="42" spans="1:9" ht="18" customHeight="1">
      <c r="A42" s="597" t="s">
        <v>328</v>
      </c>
      <c r="B42" s="597"/>
      <c r="C42" s="597"/>
      <c r="D42" s="597"/>
      <c r="E42" s="597"/>
      <c r="F42" s="597"/>
      <c r="G42" s="597"/>
      <c r="H42" s="597"/>
      <c r="I42" s="597"/>
    </row>
    <row r="43" spans="1:9" ht="18" customHeight="1">
      <c r="A43" s="593" t="s">
        <v>329</v>
      </c>
      <c r="B43" s="593"/>
      <c r="C43" s="593"/>
      <c r="D43" s="593"/>
      <c r="E43" s="593"/>
      <c r="F43" s="593"/>
      <c r="G43" s="593"/>
      <c r="H43" s="593"/>
      <c r="I43" s="593"/>
    </row>
    <row r="44" spans="1:9" ht="20.65" customHeight="1">
      <c r="A44" s="593" t="s">
        <v>330</v>
      </c>
      <c r="B44" s="593"/>
      <c r="C44" s="593"/>
      <c r="D44" s="593"/>
      <c r="E44" s="593"/>
      <c r="F44" s="593"/>
      <c r="G44" s="593"/>
      <c r="H44" s="593"/>
      <c r="I44" s="593"/>
    </row>
  </sheetData>
  <mergeCells count="32">
    <mergeCell ref="C25:I25"/>
    <mergeCell ref="A44:I44"/>
    <mergeCell ref="A43:I43"/>
    <mergeCell ref="A25:B25"/>
    <mergeCell ref="A27:I27"/>
    <mergeCell ref="A31:I31"/>
    <mergeCell ref="A39:I39"/>
    <mergeCell ref="A40:I40"/>
    <mergeCell ref="A41:I41"/>
    <mergeCell ref="A42:I42"/>
    <mergeCell ref="A33:I33"/>
    <mergeCell ref="A29:I29"/>
    <mergeCell ref="A24:B24"/>
    <mergeCell ref="C20:I20"/>
    <mergeCell ref="A20:B20"/>
    <mergeCell ref="A21:B21"/>
    <mergeCell ref="A22:B22"/>
    <mergeCell ref="A23:B23"/>
    <mergeCell ref="C21:I21"/>
    <mergeCell ref="C22:I22"/>
    <mergeCell ref="C23:I23"/>
    <mergeCell ref="C24:I24"/>
    <mergeCell ref="A1:I1"/>
    <mergeCell ref="C19:I19"/>
    <mergeCell ref="A19:B19"/>
    <mergeCell ref="A6:I6"/>
    <mergeCell ref="A12:I12"/>
    <mergeCell ref="A16:I16"/>
    <mergeCell ref="A18:I18"/>
    <mergeCell ref="A10:I10"/>
    <mergeCell ref="A8:I8"/>
    <mergeCell ref="A14:I14"/>
  </mergeCells>
  <hyperlinks>
    <hyperlink ref="A40" r:id="rId1" xr:uid="{00000000-0004-0000-0400-000000000000}"/>
    <hyperlink ref="A39" r:id="rId2" xr:uid="{00000000-0004-0000-0400-000001000000}"/>
    <hyperlink ref="A41" r:id="rId3" xr:uid="{00000000-0004-0000-0400-000002000000}"/>
    <hyperlink ref="A42" r:id="rId4" xr:uid="{00000000-0004-0000-0400-000003000000}"/>
    <hyperlink ref="A43" r:id="rId5" xr:uid="{00000000-0004-0000-0400-000004000000}"/>
    <hyperlink ref="A44" r:id="rId6" xr:uid="{00000000-0004-0000-0400-000005000000}"/>
  </hyperlinks>
  <pageMargins left="0.7" right="0.7" top="0.75" bottom="0.75" header="0.3" footer="0.3"/>
  <pageSetup paperSize="9" scale="84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D63702BA3B49488930454877A871C0" ma:contentTypeVersion="5" ma:contentTypeDescription="Vytvoří nový dokument" ma:contentTypeScope="" ma:versionID="ca23940d9b5d396ca0daa405e1c27a04">
  <xsd:schema xmlns:xsd="http://www.w3.org/2001/XMLSchema" xmlns:xs="http://www.w3.org/2001/XMLSchema" xmlns:p="http://schemas.microsoft.com/office/2006/metadata/properties" xmlns:ns2="efca1a94-cd74-4a5d-af05-c51becf739a6" targetNamespace="http://schemas.microsoft.com/office/2006/metadata/properties" ma:root="true" ma:fieldsID="b615256e7bc25b99f032c377424795a8" ns2:_="">
    <xsd:import namespace="efca1a94-cd74-4a5d-af05-c51becf73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1a94-cd74-4a5d-af05-c51becf73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C17C5-9573-4327-A8A8-1ACE7968259C}"/>
</file>

<file path=customXml/itemProps2.xml><?xml version="1.0" encoding="utf-8"?>
<ds:datastoreItem xmlns:ds="http://schemas.openxmlformats.org/officeDocument/2006/customXml" ds:itemID="{6CD804B2-6BBA-485E-9995-1F092CEAE515}"/>
</file>

<file path=customXml/itemProps3.xml><?xml version="1.0" encoding="utf-8"?>
<ds:datastoreItem xmlns:ds="http://schemas.openxmlformats.org/officeDocument/2006/customXml" ds:itemID="{585CB4EF-2B54-4798-9267-B63B40B5D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Vysoké učení technické v Brně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k Časového plánu výuky bakalářských a navazujících magisterských studijních programů na FAST VUT v akademickém roce 2026/2027</dc:title>
  <dc:subject/>
  <dc:creator>Jan Jandora</dc:creator>
  <cp:keywords/>
  <dc:description/>
  <cp:lastModifiedBy>Komarov Vladimir (223152)</cp:lastModifiedBy>
  <cp:revision/>
  <dcterms:created xsi:type="dcterms:W3CDTF">2004-04-28T07:00:00Z</dcterms:created>
  <dcterms:modified xsi:type="dcterms:W3CDTF">2026-04-11T20:35:27Z</dcterms:modified>
  <cp:category>Vnitřní norma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0x0101008BD63702BA3B49488930454877A871C0</vt:lpwstr>
  </property>
</Properties>
</file>