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3"/>
  <workbookPr/>
  <mc:AlternateContent xmlns:mc="http://schemas.openxmlformats.org/markup-compatibility/2006">
    <mc:Choice Requires="x15">
      <x15ac:absPath xmlns:x15ac="http://schemas.microsoft.com/office/spreadsheetml/2010/11/ac" url="D:\Jandora\Dekan_RD_1\Akreditace\BSP_Nove_3_2_2024\"/>
    </mc:Choice>
  </mc:AlternateContent>
  <xr:revisionPtr revIDLastSave="0" documentId="11_0BEBDD4D4035B7AC75EAD240865CCDF34850517A" xr6:coauthVersionLast="47" xr6:coauthVersionMax="47" xr10:uidLastSave="{00000000-0000-0000-0000-000000000000}"/>
  <bookViews>
    <workbookView xWindow="-105" yWindow="-105" windowWidth="23250" windowHeight="12570" firstSheet="7" activeTab="7" xr2:uid="{00000000-000D-0000-FFFF-FFFF00000000}"/>
  </bookViews>
  <sheets>
    <sheet name="Profil_absolventa" sheetId="13" r:id="rId1"/>
    <sheet name="BSP_SI_Spol_predmety" sheetId="12" r:id="rId2"/>
    <sheet name="BSP_SI_spec_S" sheetId="17" r:id="rId3"/>
    <sheet name="BSP_SI_spec_K" sheetId="19" r:id="rId4"/>
    <sheet name="BSP_SI_spec_M" sheetId="20" r:id="rId5"/>
    <sheet name="BSP_SI_spec_V" sheetId="21" r:id="rId6"/>
    <sheet name="BSP_SI_spec_E" sheetId="22" r:id="rId7"/>
    <sheet name="BSP_SI_KFS_(NSP)" sheetId="18" r:id="rId8"/>
  </sheets>
  <definedNames>
    <definedName name="_xlnm.Print_Area" localSheetId="7">'BSP_SI_KFS_(NSP)'!$A$1:$H$70</definedName>
    <definedName name="_xlnm.Print_Area" localSheetId="6">BSP_SI_spec_E!$A$1:$H$74</definedName>
    <definedName name="_xlnm.Print_Area" localSheetId="3">BSP_SI_spec_K!$A$1:$H$69</definedName>
    <definedName name="_xlnm.Print_Area" localSheetId="4">BSP_SI_spec_M!$A$1:$H$69</definedName>
    <definedName name="_xlnm.Print_Area" localSheetId="2">BSP_SI_spec_S!$A$1:$H$83</definedName>
    <definedName name="_xlnm.Print_Area" localSheetId="5">BSP_SI_spec_V!$A$1:$H$67</definedName>
    <definedName name="_xlnm.Print_Area" localSheetId="1">BSP_SI_Spol_predmety!$A$1:$H$69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22" l="1"/>
  <c r="E70" i="22"/>
  <c r="G68" i="22"/>
  <c r="F61" i="22"/>
  <c r="E61" i="22"/>
  <c r="G59" i="22"/>
  <c r="G57" i="22"/>
  <c r="F50" i="22"/>
  <c r="E50" i="22"/>
  <c r="G48" i="22"/>
  <c r="G46" i="22"/>
  <c r="G67" i="22" l="1"/>
  <c r="G66" i="22"/>
  <c r="G65" i="22"/>
  <c r="G69" i="22"/>
  <c r="G56" i="22" l="1"/>
  <c r="G55" i="22"/>
  <c r="G54" i="22"/>
  <c r="G60" i="22"/>
  <c r="G53" i="22"/>
  <c r="G58" i="22"/>
  <c r="G45" i="22"/>
  <c r="G49" i="22"/>
  <c r="G47" i="22"/>
  <c r="G38" i="22"/>
  <c r="G37" i="22"/>
  <c r="G64" i="22" l="1"/>
  <c r="G63" i="22"/>
  <c r="G62" i="22"/>
  <c r="G70" i="22" s="1"/>
  <c r="G52" i="22"/>
  <c r="G61" i="22" s="1"/>
  <c r="G44" i="22"/>
  <c r="G43" i="22"/>
  <c r="G42" i="22"/>
  <c r="G41" i="22"/>
  <c r="G40" i="22"/>
  <c r="F39" i="22"/>
  <c r="E39" i="22"/>
  <c r="G36" i="22"/>
  <c r="G35" i="22"/>
  <c r="G34" i="22"/>
  <c r="G33" i="22"/>
  <c r="G32" i="22"/>
  <c r="G30" i="22"/>
  <c r="G29" i="22"/>
  <c r="G28" i="22"/>
  <c r="G27" i="22"/>
  <c r="G26" i="22"/>
  <c r="F25" i="22"/>
  <c r="E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F10" i="22"/>
  <c r="E10" i="22"/>
  <c r="G9" i="22"/>
  <c r="G8" i="22"/>
  <c r="G7" i="22"/>
  <c r="G6" i="22"/>
  <c r="G5" i="22"/>
  <c r="G4" i="22"/>
  <c r="G3" i="22"/>
  <c r="G62" i="21"/>
  <c r="G61" i="21"/>
  <c r="G60" i="21"/>
  <c r="G59" i="21"/>
  <c r="G54" i="21"/>
  <c r="G53" i="21"/>
  <c r="G52" i="21"/>
  <c r="G51" i="21"/>
  <c r="G50" i="21"/>
  <c r="G46" i="21"/>
  <c r="G45" i="21"/>
  <c r="G38" i="21"/>
  <c r="G37" i="21"/>
  <c r="F63" i="21"/>
  <c r="E63" i="21"/>
  <c r="G58" i="21"/>
  <c r="G57" i="21"/>
  <c r="G56" i="21"/>
  <c r="G63" i="21" s="1"/>
  <c r="F55" i="21"/>
  <c r="E55" i="21"/>
  <c r="G49" i="21"/>
  <c r="G55" i="21" s="1"/>
  <c r="F47" i="21"/>
  <c r="E47" i="21"/>
  <c r="G44" i="21"/>
  <c r="G43" i="21"/>
  <c r="G42" i="21"/>
  <c r="G41" i="21"/>
  <c r="G40" i="21"/>
  <c r="F39" i="21"/>
  <c r="E39" i="21"/>
  <c r="G36" i="21"/>
  <c r="G35" i="21"/>
  <c r="G34" i="21"/>
  <c r="G33" i="21"/>
  <c r="G32" i="21"/>
  <c r="G30" i="21"/>
  <c r="G29" i="21"/>
  <c r="G28" i="21"/>
  <c r="G27" i="21"/>
  <c r="G26" i="21"/>
  <c r="F25" i="21"/>
  <c r="E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F10" i="21"/>
  <c r="E10" i="21"/>
  <c r="G9" i="21"/>
  <c r="G8" i="21"/>
  <c r="G7" i="21"/>
  <c r="G6" i="21"/>
  <c r="G5" i="21"/>
  <c r="G4" i="21"/>
  <c r="G3" i="21"/>
  <c r="G39" i="22" l="1"/>
  <c r="G50" i="22"/>
  <c r="G10" i="22"/>
  <c r="G25" i="22"/>
  <c r="G39" i="21"/>
  <c r="G47" i="21"/>
  <c r="G25" i="21"/>
  <c r="G10" i="21"/>
  <c r="F65" i="20" l="1"/>
  <c r="E65" i="20"/>
  <c r="G60" i="20"/>
  <c r="G59" i="20"/>
  <c r="G58" i="20"/>
  <c r="G65" i="20" s="1"/>
  <c r="F57" i="20"/>
  <c r="E57" i="20"/>
  <c r="G50" i="20"/>
  <c r="G57" i="20" s="1"/>
  <c r="F48" i="20"/>
  <c r="E48" i="20"/>
  <c r="G44" i="20"/>
  <c r="G43" i="20"/>
  <c r="G42" i="20"/>
  <c r="G41" i="20"/>
  <c r="G40" i="20"/>
  <c r="F39" i="20"/>
  <c r="E39" i="20"/>
  <c r="G36" i="20"/>
  <c r="G35" i="20"/>
  <c r="G34" i="20"/>
  <c r="G33" i="20"/>
  <c r="G32" i="20"/>
  <c r="G30" i="20"/>
  <c r="G29" i="20"/>
  <c r="G28" i="20"/>
  <c r="G27" i="20"/>
  <c r="G26" i="20"/>
  <c r="F25" i="20"/>
  <c r="E25" i="20"/>
  <c r="G24" i="20"/>
  <c r="G23" i="20"/>
  <c r="G22" i="20"/>
  <c r="G21" i="20"/>
  <c r="G20" i="20"/>
  <c r="G19" i="20"/>
  <c r="G18" i="20"/>
  <c r="G25" i="20" s="1"/>
  <c r="G17" i="20"/>
  <c r="G16" i="20"/>
  <c r="G15" i="20"/>
  <c r="G14" i="20"/>
  <c r="G13" i="20"/>
  <c r="G12" i="20"/>
  <c r="G11" i="20"/>
  <c r="F10" i="20"/>
  <c r="E10" i="20"/>
  <c r="G9" i="20"/>
  <c r="G8" i="20"/>
  <c r="G7" i="20"/>
  <c r="G6" i="20"/>
  <c r="G5" i="20"/>
  <c r="G4" i="20"/>
  <c r="G3" i="20"/>
  <c r="G64" i="19"/>
  <c r="G62" i="19"/>
  <c r="G61" i="19"/>
  <c r="G56" i="19"/>
  <c r="G55" i="19"/>
  <c r="G54" i="19"/>
  <c r="G53" i="19"/>
  <c r="G52" i="19"/>
  <c r="G51" i="19"/>
  <c r="G48" i="20" l="1"/>
  <c r="G39" i="20"/>
  <c r="G10" i="20"/>
  <c r="G38" i="19"/>
  <c r="G37" i="19"/>
  <c r="E39" i="19"/>
  <c r="F65" i="19"/>
  <c r="E65" i="19"/>
  <c r="G60" i="19"/>
  <c r="G59" i="19"/>
  <c r="G58" i="19"/>
  <c r="G65" i="19" s="1"/>
  <c r="F57" i="19"/>
  <c r="E57" i="19"/>
  <c r="G50" i="19"/>
  <c r="G57" i="19" s="1"/>
  <c r="F48" i="19"/>
  <c r="E48" i="19"/>
  <c r="G44" i="19"/>
  <c r="G43" i="19"/>
  <c r="G42" i="19"/>
  <c r="G41" i="19"/>
  <c r="G40" i="19"/>
  <c r="G48" i="19" s="1"/>
  <c r="F39" i="19"/>
  <c r="G36" i="19"/>
  <c r="G35" i="19"/>
  <c r="G34" i="19"/>
  <c r="G33" i="19"/>
  <c r="G32" i="19"/>
  <c r="G30" i="19"/>
  <c r="G29" i="19"/>
  <c r="G28" i="19"/>
  <c r="G27" i="19"/>
  <c r="G26" i="19"/>
  <c r="F25" i="19"/>
  <c r="E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F10" i="19"/>
  <c r="E10" i="19"/>
  <c r="G9" i="19"/>
  <c r="G8" i="19"/>
  <c r="G7" i="19"/>
  <c r="G6" i="19"/>
  <c r="G5" i="19"/>
  <c r="G4" i="19"/>
  <c r="G3" i="19"/>
  <c r="G25" i="19" l="1"/>
  <c r="G39" i="19"/>
  <c r="G10" i="19"/>
  <c r="G27" i="18"/>
  <c r="G11" i="18"/>
  <c r="F66" i="18" l="1"/>
  <c r="E66" i="18"/>
  <c r="G65" i="18"/>
  <c r="G64" i="18"/>
  <c r="G63" i="18"/>
  <c r="G62" i="18"/>
  <c r="G61" i="18"/>
  <c r="G60" i="18"/>
  <c r="G59" i="18"/>
  <c r="F58" i="18"/>
  <c r="E58" i="18"/>
  <c r="G57" i="18"/>
  <c r="G56" i="18"/>
  <c r="G55" i="18"/>
  <c r="G54" i="18"/>
  <c r="G53" i="18"/>
  <c r="G52" i="18"/>
  <c r="G51" i="18"/>
  <c r="F49" i="18"/>
  <c r="E49" i="18"/>
  <c r="G48" i="18"/>
  <c r="G47" i="18"/>
  <c r="G46" i="18"/>
  <c r="G45" i="18"/>
  <c r="G44" i="18"/>
  <c r="G43" i="18"/>
  <c r="G42" i="18"/>
  <c r="F41" i="18"/>
  <c r="E41" i="18"/>
  <c r="G40" i="18"/>
  <c r="G39" i="18"/>
  <c r="G38" i="18"/>
  <c r="G37" i="18"/>
  <c r="G36" i="18"/>
  <c r="G35" i="18"/>
  <c r="G34" i="18"/>
  <c r="G32" i="18"/>
  <c r="G31" i="18"/>
  <c r="G30" i="18"/>
  <c r="G29" i="18"/>
  <c r="G28" i="18"/>
  <c r="F26" i="18"/>
  <c r="E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F10" i="18"/>
  <c r="E10" i="18"/>
  <c r="G9" i="18"/>
  <c r="G8" i="18"/>
  <c r="G7" i="18"/>
  <c r="G6" i="18"/>
  <c r="G5" i="18"/>
  <c r="G4" i="18"/>
  <c r="G3" i="18"/>
  <c r="F79" i="17"/>
  <c r="E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F65" i="17"/>
  <c r="E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F47" i="17"/>
  <c r="E47" i="17"/>
  <c r="G46" i="17"/>
  <c r="G45" i="17"/>
  <c r="G44" i="17"/>
  <c r="G43" i="17"/>
  <c r="G42" i="17"/>
  <c r="G41" i="17"/>
  <c r="G40" i="17"/>
  <c r="F39" i="17"/>
  <c r="E39" i="17"/>
  <c r="G38" i="17"/>
  <c r="G37" i="17"/>
  <c r="G36" i="17"/>
  <c r="G35" i="17"/>
  <c r="G34" i="17"/>
  <c r="G33" i="17"/>
  <c r="G32" i="17"/>
  <c r="G30" i="17"/>
  <c r="G29" i="17"/>
  <c r="G28" i="17"/>
  <c r="G27" i="17"/>
  <c r="G26" i="17"/>
  <c r="F25" i="17"/>
  <c r="E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F10" i="17"/>
  <c r="E10" i="17"/>
  <c r="G9" i="17"/>
  <c r="G8" i="17"/>
  <c r="G7" i="17"/>
  <c r="G6" i="17"/>
  <c r="G5" i="17"/>
  <c r="G4" i="17"/>
  <c r="G3" i="17"/>
  <c r="G36" i="12"/>
  <c r="G33" i="12"/>
  <c r="G9" i="12"/>
  <c r="G8" i="12"/>
  <c r="G4" i="12"/>
  <c r="G79" i="17" l="1"/>
  <c r="G25" i="17"/>
  <c r="G47" i="17"/>
  <c r="G65" i="17"/>
  <c r="G10" i="17"/>
  <c r="G39" i="17"/>
  <c r="G58" i="18"/>
  <c r="G26" i="18"/>
  <c r="G10" i="18"/>
  <c r="G41" i="18"/>
  <c r="G66" i="18"/>
  <c r="G49" i="18"/>
  <c r="F65" i="12" l="1"/>
  <c r="E65" i="12"/>
  <c r="F57" i="12"/>
  <c r="E57" i="12"/>
  <c r="F48" i="12"/>
  <c r="E48" i="12"/>
  <c r="F39" i="12"/>
  <c r="E39" i="12"/>
  <c r="F25" i="12" l="1"/>
  <c r="E25" i="12"/>
  <c r="E10" i="12"/>
  <c r="F10" i="12"/>
  <c r="G60" i="12"/>
  <c r="G59" i="12"/>
  <c r="G41" i="12" l="1"/>
  <c r="G35" i="12" l="1"/>
  <c r="G43" i="12" l="1"/>
  <c r="G44" i="12" l="1"/>
  <c r="G42" i="12"/>
  <c r="G34" i="12" l="1"/>
  <c r="G50" i="12" l="1"/>
  <c r="G57" i="12" s="1"/>
  <c r="G40" i="12"/>
  <c r="G48" i="12" s="1"/>
  <c r="G30" i="12"/>
  <c r="G29" i="12"/>
  <c r="G27" i="12"/>
  <c r="G26" i="12"/>
  <c r="G58" i="12" l="1"/>
  <c r="G65" i="12" s="1"/>
  <c r="G32" i="12"/>
  <c r="G39" i="12" s="1"/>
  <c r="G21" i="12" l="1"/>
  <c r="G22" i="12"/>
  <c r="G23" i="12"/>
  <c r="G24" i="12"/>
  <c r="G20" i="12"/>
  <c r="G18" i="12"/>
  <c r="G19" i="12"/>
  <c r="G17" i="12"/>
  <c r="G16" i="12"/>
  <c r="G15" i="12"/>
  <c r="G14" i="12"/>
  <c r="G13" i="12"/>
  <c r="G28" i="12"/>
  <c r="G12" i="12"/>
  <c r="G11" i="12"/>
  <c r="G5" i="12"/>
  <c r="G6" i="12"/>
  <c r="G7" i="12"/>
  <c r="G3" i="12"/>
  <c r="G25" i="12" l="1"/>
  <c r="G10" i="12"/>
</calcChain>
</file>

<file path=xl/sharedStrings.xml><?xml version="1.0" encoding="utf-8"?>
<sst xmlns="http://schemas.openxmlformats.org/spreadsheetml/2006/main" count="1778" uniqueCount="202">
  <si>
    <r>
      <t xml:space="preserve">Absolvent bakalářského studijního programu </t>
    </r>
    <r>
      <rPr>
        <b/>
        <i/>
        <sz val="11"/>
        <color rgb="FF000000"/>
        <rFont val="Calibri"/>
        <family val="2"/>
        <charset val="238"/>
        <scheme val="minor"/>
      </rPr>
      <t>Stavební inženýrství</t>
    </r>
    <r>
      <rPr>
        <sz val="11"/>
        <color rgb="FF000000"/>
        <rFont val="Calibri"/>
        <family val="2"/>
        <charset val="238"/>
        <scheme val="minor"/>
      </rPr>
      <t xml:space="preserve"> je připraven zastávat technické, koordinační a asistenční pozice ve stavební praxi. Studium poskytuje široké a mezioborově ukotvené znalosti v oblasti navrhování, přípravy, realizace, hodnocení a provozování nových i existujících staveb, ale také odstraňování staveb. Důraz je kladen na propojení teorie s praktickými dovednostmi, osvojení digitálních nástrojů a orientaci v současných trendech oboru Stavebnictví. Zároveň absolvent získává pevný odborný základ pro další studium v navazujících magisterských programech.</t>
    </r>
  </si>
  <si>
    <t>Absolvent ovládá:</t>
  </si>
  <si>
    <t>- zásady navrhování a hodnocení pozemních, inženýrských, dopravních a vodohospodářských staveb,</t>
  </si>
  <si>
    <t>- obecné principy statiky, stavební mechaniky, hydrauliky, stavební fyziky a chemie stavebních látek,</t>
  </si>
  <si>
    <t>- přehled o vlastnostech, použití a environmentálních dopadech stavebních materiálů,</t>
  </si>
  <si>
    <t>- tvorbu vnitřního prostředí staveb a úspory energií a ochranu životního prostředí,</t>
  </si>
  <si>
    <t>- stavební technologie, základy geotechniky a geodetických metod,</t>
  </si>
  <si>
    <t>- zásady bezpečnosti a ochrany zdraví při práci na stavbě,</t>
  </si>
  <si>
    <t>- orientaci v legislativě a předpisech stavební činnosti,</t>
  </si>
  <si>
    <t>- principy ekonomiky a projektového řízení staveb.</t>
  </si>
  <si>
    <t>Absolvent je schopen:</t>
  </si>
  <si>
    <t>- spolupracovat na návrhu a zpracování dílčích částí stavební dokumentace na základě zvolené specializace,</t>
  </si>
  <si>
    <t>- identifikovat, analyzovat a řešit běžné technické a ekonomické problémy v projektové i realizační, revitalizační a udržovací fázi,</t>
  </si>
  <si>
    <t>- používat digitální nástroje pro návrh i koordinaci projektů,</t>
  </si>
  <si>
    <t>- asistovat při vedení stavby, technickém dozoru a kontrole kvality,</t>
  </si>
  <si>
    <t>- podílet se na územním plánování a vyhodnocování vlivů staveb na životní prostředí, výrobě a využití stavebních materiálů,</t>
  </si>
  <si>
    <t>- efektivně komunikovat v týmu, a to i v mezioborovém prostředí.</t>
  </si>
  <si>
    <t>Možnosti uplatnění (podle specializace):</t>
  </si>
  <si>
    <t xml:space="preserve">Získané znalosti a dovednosti jsou obecnějšího charakteru, avšak dostatečně hluboké pro nástupní technické a odborné pozice v rámci své specializace, jako jsou: </t>
  </si>
  <si>
    <t>- koordinátor bezpečnosti a ochrany zdraví při práci na staveništi při přípravě a realizaci staveb a při jejich provozu, včetně údržby staveb,</t>
  </si>
  <si>
    <t>- asistent projektanta,</t>
  </si>
  <si>
    <t>- asistent stavbyvedoucího,</t>
  </si>
  <si>
    <t>- asistent technického dozoru,</t>
  </si>
  <si>
    <t>- technolog výroby stavebních materiálů a technolog staveb,</t>
  </si>
  <si>
    <t>- vodohospodář,</t>
  </si>
  <si>
    <t>- mostmistr,</t>
  </si>
  <si>
    <t>- traťmistr,</t>
  </si>
  <si>
    <t>- rozpočtář,</t>
  </si>
  <si>
    <t>- projektový manažer,</t>
  </si>
  <si>
    <t>- osoba odborně způsobilá pro přípravu staveb</t>
  </si>
  <si>
    <t>- zaměstnanec veřejné správy.</t>
  </si>
  <si>
    <t>Absolvent je připraven profesně růst, získávat odborné zkušenosti a pokračovat v navazujícím magisterském studiu. Po složení autorizačních zkoušek může být také autorizovaný technik vybraných oborů dle autorizačního zákona.</t>
  </si>
  <si>
    <t>Další klíčové kompetence absolventa:</t>
  </si>
  <si>
    <r>
      <t>Samostatnost</t>
    </r>
    <r>
      <rPr>
        <sz val="11"/>
        <color rgb="FF000000"/>
        <rFont val="Calibri"/>
        <family val="2"/>
        <charset val="238"/>
        <scheme val="minor"/>
      </rPr>
      <t> při řešení odborných úkolů odpovídajících stupni bakalářského vzdělání.</t>
    </r>
  </si>
  <si>
    <r>
      <t>Schopnost týmové spolupráce</t>
    </r>
    <r>
      <rPr>
        <sz val="11"/>
        <color rgb="FF000000"/>
        <rFont val="Calibri"/>
        <family val="2"/>
        <charset val="238"/>
        <scheme val="minor"/>
      </rPr>
      <t> a aktivní zapojení do kolektivního řešení technických úloh.</t>
    </r>
  </si>
  <si>
    <r>
      <t>Základy digitální gramotnosti</t>
    </r>
    <r>
      <rPr>
        <sz val="11"/>
        <color rgb="FF000000"/>
        <rFont val="Calibri"/>
        <family val="2"/>
        <charset val="238"/>
        <scheme val="minor"/>
      </rPr>
      <t> v oblasti navrhování a hodnocení, ekonomických kalkulací, projektového řízení a technické komunikace.</t>
    </r>
  </si>
  <si>
    <r>
      <t>Environmentální odpovědnost</t>
    </r>
    <r>
      <rPr>
        <sz val="11"/>
        <color rgb="FF000000"/>
        <rFont val="Calibri"/>
        <family val="2"/>
        <charset val="238"/>
        <scheme val="minor"/>
      </rPr>
      <t>, orientace v principech udržitelného rozvoje a schopnost navrhovat technická řešení s ohledem na ekologické aspekty výstavby.</t>
    </r>
  </si>
  <si>
    <r>
      <t>Komunikační dovednosti</t>
    </r>
    <r>
      <rPr>
        <sz val="11"/>
        <color rgb="FF000000"/>
        <rFont val="Calibri"/>
        <family val="2"/>
        <charset val="238"/>
        <scheme val="minor"/>
      </rPr>
      <t>, včetně základní odborné komunikace v anglickém jazyce.</t>
    </r>
  </si>
  <si>
    <t>1. ročník</t>
  </si>
  <si>
    <t>Roč.</t>
  </si>
  <si>
    <t>Sem</t>
  </si>
  <si>
    <t>Předmět</t>
  </si>
  <si>
    <t>Pov.</t>
  </si>
  <si>
    <t>Př</t>
  </si>
  <si>
    <t>Cv</t>
  </si>
  <si>
    <t>S</t>
  </si>
  <si>
    <t>Ukon</t>
  </si>
  <si>
    <t>ZS</t>
  </si>
  <si>
    <t>Matematika 1</t>
  </si>
  <si>
    <t>P</t>
  </si>
  <si>
    <t>Zá, Zk</t>
  </si>
  <si>
    <t>Fyzika</t>
  </si>
  <si>
    <t>Chemie</t>
  </si>
  <si>
    <t>Informatika × Základy digitalizace</t>
  </si>
  <si>
    <t>Zá</t>
  </si>
  <si>
    <t>Geologie</t>
  </si>
  <si>
    <t>Ekonomika a management stavebních projektů</t>
  </si>
  <si>
    <t>Stavební materiály</t>
  </si>
  <si>
    <t>7×Zá, 5×Zk</t>
  </si>
  <si>
    <t>CAD ve stavebním inženýrství</t>
  </si>
  <si>
    <t>Vol</t>
  </si>
  <si>
    <t>Základy MS office (Excel, Word, PowerPoint)</t>
  </si>
  <si>
    <t>Řešené příklady z matematiky 1</t>
  </si>
  <si>
    <t>Řešené příklady ze stavební fyziky</t>
  </si>
  <si>
    <t>Základy chemie pro technické VŠ</t>
  </si>
  <si>
    <t>Angličtina (volit. kurzy)</t>
  </si>
  <si>
    <t>Tělocvik</t>
  </si>
  <si>
    <t>LS</t>
  </si>
  <si>
    <t>Geometrické modelování</t>
  </si>
  <si>
    <t>Matematika 2</t>
  </si>
  <si>
    <t>Stavební mechanika 1</t>
  </si>
  <si>
    <t>BIM – A</t>
  </si>
  <si>
    <t>Pozemní stavitelství 1</t>
  </si>
  <si>
    <t>Hydraulika a hydrologie</t>
  </si>
  <si>
    <t>Dopravní stavby a konstrukce</t>
  </si>
  <si>
    <t>Řešené příklady z matematiky 2</t>
  </si>
  <si>
    <t>Základy geometrického modelování</t>
  </si>
  <si>
    <t>Environmentální dopady stavebnictví</t>
  </si>
  <si>
    <t>2. ročník</t>
  </si>
  <si>
    <t>Pružnost a pevnost 1</t>
  </si>
  <si>
    <t>Vodohospodářské stavby</t>
  </si>
  <si>
    <t>Pozemní stavitelství 2</t>
  </si>
  <si>
    <t>Stavební právo</t>
  </si>
  <si>
    <t>Technická zařízení a technologie staveb</t>
  </si>
  <si>
    <t>Beton 1</t>
  </si>
  <si>
    <t>Kovy 1</t>
  </si>
  <si>
    <t>Mechanika zemin</t>
  </si>
  <si>
    <t>Stavební zkušebnictví a diagnostika</t>
  </si>
  <si>
    <t>Angličtina pro středně pokročilé (zkouška)</t>
  </si>
  <si>
    <t>Zk</t>
  </si>
  <si>
    <t>3. ročník</t>
  </si>
  <si>
    <t>Aplikovaná digitalizace staveb</t>
  </si>
  <si>
    <t>Bakalářská práce</t>
  </si>
  <si>
    <t>Specializovaný projekt (k bakalářské práci)</t>
  </si>
  <si>
    <t>Stavební geodézie</t>
  </si>
  <si>
    <t>7×Zá, 3×Zk</t>
  </si>
  <si>
    <t>Povinný předmět</t>
  </si>
  <si>
    <t>PV</t>
  </si>
  <si>
    <t>Povinně volitelný předmě</t>
  </si>
  <si>
    <t>Volitelný předmět (velmi světle modře zvýrazněno)</t>
  </si>
  <si>
    <t>Stavební tepelná technika</t>
  </si>
  <si>
    <t>Stavební mechanika 2</t>
  </si>
  <si>
    <t>Pozemní stavitelství 3</t>
  </si>
  <si>
    <t>TZB 1</t>
  </si>
  <si>
    <t>Beton 2</t>
  </si>
  <si>
    <t>Dřevěné konstrukce</t>
  </si>
  <si>
    <t>Technologie stavebních procesů</t>
  </si>
  <si>
    <t>Projekt NSP</t>
  </si>
  <si>
    <t>PVP1</t>
  </si>
  <si>
    <t>Projekt EVB</t>
  </si>
  <si>
    <t>Projekt TZB</t>
  </si>
  <si>
    <t>Projekt TŘS</t>
  </si>
  <si>
    <t>Projekt KSS</t>
  </si>
  <si>
    <t>Rozpočty ve stavebnictví</t>
  </si>
  <si>
    <t>PVP2</t>
  </si>
  <si>
    <t>Environmentálně vyspělé budovy</t>
  </si>
  <si>
    <t>TZB 2 (VZT)</t>
  </si>
  <si>
    <t>Vybrané stati z betonových konstrukcí</t>
  </si>
  <si>
    <t>TZB pro rezidenční výstavbu</t>
  </si>
  <si>
    <t>PVP3</t>
  </si>
  <si>
    <t>Příprava a realizace staveb</t>
  </si>
  <si>
    <t>Vybrané stati z kovových a dřevěných konstrukcí</t>
  </si>
  <si>
    <t>Akustika a denní osvětlení</t>
  </si>
  <si>
    <t>Požární bezpečnost</t>
  </si>
  <si>
    <t>Revitalizace staveb/Příprava a realizace staveb</t>
  </si>
  <si>
    <t>PVP4</t>
  </si>
  <si>
    <t>Energetické hodnocení budov</t>
  </si>
  <si>
    <t>Automatizace stavebně technologického projekltování</t>
  </si>
  <si>
    <t>Statické modelování</t>
  </si>
  <si>
    <t>Stavebně-fyzikální hodnocení</t>
  </si>
  <si>
    <t>PVP5</t>
  </si>
  <si>
    <t>(Počítačová podpora stavební fyziky)</t>
  </si>
  <si>
    <t>TZB 3 (ZTI s podporou OZE)</t>
  </si>
  <si>
    <t>Stavebně technologické projektování</t>
  </si>
  <si>
    <t>Zakládání staveb</t>
  </si>
  <si>
    <t>6×Zá, 3×Zk</t>
  </si>
  <si>
    <t>Stavebně geologický průzkum</t>
  </si>
  <si>
    <t>Zděné konstrukce</t>
  </si>
  <si>
    <t>Hodnocení a interpretace výsledků měření</t>
  </si>
  <si>
    <t>Železnice 1</t>
  </si>
  <si>
    <t>Silnice 1</t>
  </si>
  <si>
    <t>Kovy 2</t>
  </si>
  <si>
    <t>Mosty 1</t>
  </si>
  <si>
    <t>Železnice 2</t>
  </si>
  <si>
    <t>Silnice 2</t>
  </si>
  <si>
    <t>Volitelný</t>
  </si>
  <si>
    <t>Těžba a úpravnictví</t>
  </si>
  <si>
    <t>Laboratorní metody</t>
  </si>
  <si>
    <t>Silikátová pojiva</t>
  </si>
  <si>
    <t>Silikátová pojiva - laboratoře</t>
  </si>
  <si>
    <t>Úvod do cirkulárního stavebnictví</t>
  </si>
  <si>
    <t>Keramika</t>
  </si>
  <si>
    <t>Technologie betonu I</t>
  </si>
  <si>
    <t>Základy technologických procesů</t>
  </si>
  <si>
    <t>Fyzika stavebních látek</t>
  </si>
  <si>
    <t>Kovové a dřevěné materiály</t>
  </si>
  <si>
    <t>Keramika – laboratoře</t>
  </si>
  <si>
    <t>Analýza stavebních látek</t>
  </si>
  <si>
    <t>Lehké stavební materiály</t>
  </si>
  <si>
    <t>Technologie stavebních dílců</t>
  </si>
  <si>
    <t>Technologie montovaných staveb</t>
  </si>
  <si>
    <t>p</t>
  </si>
  <si>
    <t>Kl.</t>
  </si>
  <si>
    <t>6×Zá, 1×Kl, 3×Zk</t>
  </si>
  <si>
    <t>Aplikovaná hydraulika</t>
  </si>
  <si>
    <t>Inženýrské sítě</t>
  </si>
  <si>
    <t>Klimatologie a hydrologie</t>
  </si>
  <si>
    <t>Hydropedologie</t>
  </si>
  <si>
    <t>6×Zá, 5+1×Zk</t>
  </si>
  <si>
    <t>Závlahové systémy</t>
  </si>
  <si>
    <t>Hospodaření se srážkovými vodami</t>
  </si>
  <si>
    <t>Stokové sítě</t>
  </si>
  <si>
    <t>Vodní toky, jezy a vodní cesty</t>
  </si>
  <si>
    <t>Přehrady</t>
  </si>
  <si>
    <t>6×Zá, 5×Zk</t>
  </si>
  <si>
    <t>Odtokové a erozní poměry v povodí</t>
  </si>
  <si>
    <t>P-V</t>
  </si>
  <si>
    <t>Doprava vody</t>
  </si>
  <si>
    <t>Chemie a technologie vody</t>
  </si>
  <si>
    <t>Vodní elektrárny</t>
  </si>
  <si>
    <t>Ceny ve stavebnictví</t>
  </si>
  <si>
    <t>Silniční a železniční stavby</t>
  </si>
  <si>
    <t>Personální management</t>
  </si>
  <si>
    <t>Projekt pozemní stavitelství</t>
  </si>
  <si>
    <t>Projekt městská infrastruktura</t>
  </si>
  <si>
    <t>Systémová podpora pro tvorbu cen</t>
  </si>
  <si>
    <t>Digitalizace staveb</t>
  </si>
  <si>
    <t xml:space="preserve">Projektové řízení staveb </t>
  </si>
  <si>
    <t>Ekonomika investic</t>
  </si>
  <si>
    <t>Finance</t>
  </si>
  <si>
    <t>Právo</t>
  </si>
  <si>
    <t>Technická zařízení a technologie 2</t>
  </si>
  <si>
    <t>Marketing</t>
  </si>
  <si>
    <t>Urbanismus 1</t>
  </si>
  <si>
    <t>Veřejné stavební investice</t>
  </si>
  <si>
    <t>Stavební podnik</t>
  </si>
  <si>
    <t>Daňová evidence</t>
  </si>
  <si>
    <t>Účetnictví</t>
  </si>
  <si>
    <t>Urbanismus 2</t>
  </si>
  <si>
    <t>Praktický seminář 1</t>
  </si>
  <si>
    <t>Počítačová podpora stavební fyziky</t>
  </si>
  <si>
    <t>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</si>
</sst>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25" xfId="0" applyBorder="1"/>
    <xf numFmtId="0" fontId="0" fillId="0" borderId="26" xfId="0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1" fontId="0" fillId="0" borderId="26" xfId="0" applyNumberFormat="1" applyBorder="1"/>
    <xf numFmtId="1" fontId="2" fillId="0" borderId="26" xfId="0" applyNumberFormat="1" applyFont="1" applyBorder="1"/>
    <xf numFmtId="0" fontId="0" fillId="0" borderId="31" xfId="0" applyBorder="1" applyAlignment="1">
      <alignment vertical="center"/>
    </xf>
    <xf numFmtId="0" fontId="12" fillId="0" borderId="31" xfId="0" applyFont="1" applyBorder="1" applyAlignment="1">
      <alignment vertical="center"/>
    </xf>
    <xf numFmtId="1" fontId="0" fillId="0" borderId="31" xfId="0" applyNumberFormat="1" applyBorder="1"/>
    <xf numFmtId="1" fontId="2" fillId="0" borderId="31" xfId="0" applyNumberFormat="1" applyFont="1" applyBorder="1"/>
    <xf numFmtId="0" fontId="2" fillId="0" borderId="34" xfId="0" applyFont="1" applyBorder="1"/>
    <xf numFmtId="0" fontId="0" fillId="0" borderId="37" xfId="0" applyBorder="1"/>
    <xf numFmtId="0" fontId="0" fillId="0" borderId="35" xfId="0" applyBorder="1"/>
    <xf numFmtId="0" fontId="0" fillId="0" borderId="36" xfId="0" applyBorder="1"/>
    <xf numFmtId="0" fontId="0" fillId="0" borderId="37" xfId="0" applyBorder="1" applyAlignment="1">
      <alignment vertical="center"/>
    </xf>
    <xf numFmtId="1" fontId="0" fillId="0" borderId="0" xfId="0" applyNumberFormat="1"/>
    <xf numFmtId="0" fontId="4" fillId="0" borderId="1" xfId="0" applyFont="1" applyBorder="1"/>
    <xf numFmtId="0" fontId="4" fillId="0" borderId="36" xfId="0" applyFont="1" applyBorder="1"/>
    <xf numFmtId="0" fontId="14" fillId="0" borderId="1" xfId="0" applyFont="1" applyBorder="1"/>
    <xf numFmtId="0" fontId="0" fillId="0" borderId="0" xfId="0" applyAlignment="1">
      <alignment wrapText="1"/>
    </xf>
    <xf numFmtId="0" fontId="7" fillId="0" borderId="36" xfId="0" applyFont="1" applyBorder="1"/>
    <xf numFmtId="0" fontId="9" fillId="0" borderId="4" xfId="0" applyFont="1" applyBorder="1"/>
    <xf numFmtId="0" fontId="9" fillId="0" borderId="1" xfId="0" applyFont="1" applyBorder="1"/>
    <xf numFmtId="0" fontId="13" fillId="0" borderId="1" xfId="0" applyFont="1" applyBorder="1"/>
    <xf numFmtId="0" fontId="14" fillId="0" borderId="36" xfId="0" applyFont="1" applyBorder="1"/>
    <xf numFmtId="0" fontId="0" fillId="0" borderId="31" xfId="0" applyBorder="1"/>
    <xf numFmtId="0" fontId="9" fillId="0" borderId="4" xfId="0" applyFont="1" applyBorder="1" applyAlignment="1">
      <alignment horizontal="right"/>
    </xf>
    <xf numFmtId="0" fontId="15" fillId="0" borderId="27" xfId="0" applyFont="1" applyBorder="1"/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6" fillId="0" borderId="0" xfId="0" quotePrefix="1" applyFont="1" applyAlignment="1">
      <alignment horizontal="justify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1" fontId="9" fillId="0" borderId="9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1" fontId="0" fillId="0" borderId="9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36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1" fontId="0" fillId="0" borderId="15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2" xfId="0" applyBorder="1"/>
    <xf numFmtId="0" fontId="9" fillId="0" borderId="4" xfId="0" applyFont="1" applyBorder="1" applyAlignment="1">
      <alignment vertical="center"/>
    </xf>
    <xf numFmtId="0" fontId="9" fillId="0" borderId="35" xfId="0" applyFont="1" applyBorder="1" applyAlignment="1">
      <alignment horizontal="right"/>
    </xf>
    <xf numFmtId="0" fontId="9" fillId="0" borderId="36" xfId="0" applyFont="1" applyBorder="1"/>
    <xf numFmtId="0" fontId="0" fillId="0" borderId="11" xfId="0" applyBorder="1"/>
    <xf numFmtId="0" fontId="0" fillId="0" borderId="9" xfId="0" applyBorder="1"/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vertical="center"/>
    </xf>
    <xf numFmtId="0" fontId="0" fillId="0" borderId="30" xfId="0" applyBorder="1"/>
    <xf numFmtId="1" fontId="0" fillId="0" borderId="3" xfId="0" applyNumberFormat="1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1" fontId="9" fillId="0" borderId="3" xfId="0" applyNumberFormat="1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8" xfId="0" applyFont="1" applyBorder="1"/>
    <xf numFmtId="0" fontId="8" fillId="0" borderId="9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/>
    <xf numFmtId="0" fontId="13" fillId="0" borderId="3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3" fillId="0" borderId="9" xfId="0" quotePrefix="1" applyFont="1" applyBorder="1" applyAlignment="1">
      <alignment vertical="center"/>
    </xf>
    <xf numFmtId="0" fontId="13" fillId="0" borderId="1" xfId="0" quotePrefix="1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1" xfId="0" applyFont="1" applyBorder="1"/>
    <xf numFmtId="0" fontId="8" fillId="0" borderId="9" xfId="0" applyFont="1" applyBorder="1"/>
    <xf numFmtId="0" fontId="13" fillId="0" borderId="3" xfId="0" applyFont="1" applyBorder="1" applyAlignment="1">
      <alignment vertical="center"/>
    </xf>
    <xf numFmtId="0" fontId="9" fillId="0" borderId="9" xfId="0" applyFont="1" applyBorder="1"/>
    <xf numFmtId="0" fontId="0" fillId="0" borderId="33" xfId="0" applyBorder="1"/>
    <xf numFmtId="0" fontId="0" fillId="0" borderId="15" xfId="0" applyBorder="1"/>
    <xf numFmtId="0" fontId="9" fillId="0" borderId="6" xfId="0" applyFont="1" applyBorder="1"/>
    <xf numFmtId="0" fontId="9" fillId="0" borderId="7" xfId="0" applyFont="1" applyBorder="1"/>
    <xf numFmtId="0" fontId="0" fillId="0" borderId="8" xfId="0" applyBorder="1" applyAlignment="1">
      <alignment vertical="center"/>
    </xf>
    <xf numFmtId="0" fontId="9" fillId="0" borderId="2" xfId="0" applyFont="1" applyBorder="1" applyAlignment="1">
      <alignment horizontal="right"/>
    </xf>
    <xf numFmtId="0" fontId="10" fillId="2" borderId="1" xfId="0" applyFont="1" applyFill="1" applyBorder="1"/>
    <xf numFmtId="0" fontId="6" fillId="2" borderId="15" xfId="0" applyFont="1" applyFill="1" applyBorder="1"/>
    <xf numFmtId="0" fontId="10" fillId="2" borderId="3" xfId="0" applyFont="1" applyFill="1" applyBorder="1"/>
    <xf numFmtId="0" fontId="6" fillId="2" borderId="1" xfId="0" applyFont="1" applyFill="1" applyBorder="1"/>
    <xf numFmtId="0" fontId="6" fillId="2" borderId="7" xfId="0" applyFont="1" applyFill="1" applyBorder="1"/>
    <xf numFmtId="0" fontId="10" fillId="2" borderId="36" xfId="0" applyFont="1" applyFill="1" applyBorder="1"/>
    <xf numFmtId="0" fontId="0" fillId="0" borderId="28" xfId="0" applyBorder="1"/>
    <xf numFmtId="0" fontId="9" fillId="0" borderId="18" xfId="0" applyFont="1" applyBorder="1" applyAlignment="1">
      <alignment horizontal="right"/>
    </xf>
    <xf numFmtId="0" fontId="9" fillId="0" borderId="15" xfId="0" applyFont="1" applyBorder="1"/>
    <xf numFmtId="0" fontId="9" fillId="0" borderId="11" xfId="0" applyFont="1" applyBorder="1"/>
    <xf numFmtId="0" fontId="9" fillId="0" borderId="10" xfId="0" applyFont="1" applyBorder="1"/>
    <xf numFmtId="0" fontId="13" fillId="0" borderId="3" xfId="0" applyFont="1" applyBorder="1"/>
    <xf numFmtId="0" fontId="9" fillId="0" borderId="36" xfId="0" applyFont="1" applyBorder="1" applyAlignment="1">
      <alignment wrapText="1"/>
    </xf>
    <xf numFmtId="0" fontId="2" fillId="0" borderId="26" xfId="0" applyFont="1" applyBorder="1"/>
    <xf numFmtId="0" fontId="6" fillId="2" borderId="36" xfId="0" applyFont="1" applyFill="1" applyBorder="1"/>
    <xf numFmtId="0" fontId="0" fillId="0" borderId="18" xfId="0" applyBorder="1"/>
    <xf numFmtId="0" fontId="10" fillId="2" borderId="15" xfId="0" applyFont="1" applyFill="1" applyBorder="1"/>
    <xf numFmtId="0" fontId="10" fillId="2" borderId="9" xfId="0" applyFont="1" applyFill="1" applyBorder="1"/>
    <xf numFmtId="0" fontId="6" fillId="2" borderId="3" xfId="0" applyFont="1" applyFill="1" applyBorder="1"/>
    <xf numFmtId="1" fontId="0" fillId="0" borderId="3" xfId="0" applyNumberFormat="1" applyBorder="1"/>
    <xf numFmtId="0" fontId="10" fillId="3" borderId="3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3" fillId="2" borderId="38" xfId="0" applyFont="1" applyFill="1" applyBorder="1"/>
    <xf numFmtId="0" fontId="13" fillId="2" borderId="1" xfId="0" applyFont="1" applyFill="1" applyBorder="1"/>
    <xf numFmtId="0" fontId="3" fillId="0" borderId="12" xfId="0" applyFont="1" applyBorder="1" applyAlignment="1">
      <alignment vertical="center"/>
    </xf>
    <xf numFmtId="0" fontId="9" fillId="0" borderId="38" xfId="0" applyFont="1" applyBorder="1"/>
    <xf numFmtId="0" fontId="0" fillId="0" borderId="39" xfId="0" applyBorder="1"/>
    <xf numFmtId="0" fontId="3" fillId="0" borderId="13" xfId="0" applyFont="1" applyBorder="1" applyAlignment="1">
      <alignment vertical="center"/>
    </xf>
    <xf numFmtId="0" fontId="13" fillId="2" borderId="36" xfId="0" applyFont="1" applyFill="1" applyBorder="1"/>
    <xf numFmtId="0" fontId="13" fillId="4" borderId="1" xfId="0" applyFont="1" applyFill="1" applyBorder="1"/>
    <xf numFmtId="0" fontId="0" fillId="0" borderId="13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18" fillId="0" borderId="36" xfId="0" applyFont="1" applyBorder="1"/>
    <xf numFmtId="0" fontId="9" fillId="0" borderId="37" xfId="0" applyFont="1" applyBorder="1"/>
    <xf numFmtId="0" fontId="9" fillId="0" borderId="35" xfId="0" applyFont="1" applyBorder="1"/>
    <xf numFmtId="0" fontId="10" fillId="2" borderId="0" xfId="0" applyFont="1" applyFill="1"/>
    <xf numFmtId="0" fontId="10" fillId="2" borderId="38" xfId="0" applyFont="1" applyFill="1" applyBorder="1"/>
    <xf numFmtId="0" fontId="15" fillId="0" borderId="34" xfId="0" applyFont="1" applyBorder="1"/>
    <xf numFmtId="0" fontId="13" fillId="0" borderId="15" xfId="0" applyFont="1" applyBorder="1"/>
    <xf numFmtId="0" fontId="9" fillId="0" borderId="16" xfId="0" applyFont="1" applyBorder="1" applyAlignment="1">
      <alignment vertical="center"/>
    </xf>
    <xf numFmtId="0" fontId="9" fillId="0" borderId="6" xfId="0" applyFont="1" applyBorder="1" applyAlignment="1">
      <alignment horizontal="right"/>
    </xf>
    <xf numFmtId="0" fontId="10" fillId="2" borderId="7" xfId="0" applyFont="1" applyFill="1" applyBorder="1"/>
    <xf numFmtId="0" fontId="9" fillId="0" borderId="8" xfId="0" applyFont="1" applyBorder="1" applyAlignment="1">
      <alignment vertical="center"/>
    </xf>
    <xf numFmtId="0" fontId="9" fillId="0" borderId="31" xfId="0" applyFont="1" applyBorder="1"/>
    <xf numFmtId="0" fontId="9" fillId="0" borderId="34" xfId="0" applyFont="1" applyBorder="1" applyAlignment="1">
      <alignment vertical="center"/>
    </xf>
    <xf numFmtId="0" fontId="9" fillId="0" borderId="18" xfId="0" applyFont="1" applyBorder="1"/>
    <xf numFmtId="0" fontId="9" fillId="0" borderId="16" xfId="0" applyFont="1" applyBorder="1"/>
    <xf numFmtId="0" fontId="9" fillId="0" borderId="21" xfId="0" applyFont="1" applyBorder="1"/>
    <xf numFmtId="0" fontId="9" fillId="0" borderId="30" xfId="0" applyFont="1" applyBorder="1"/>
    <xf numFmtId="0" fontId="10" fillId="2" borderId="31" xfId="0" applyFont="1" applyFill="1" applyBorder="1"/>
    <xf numFmtId="0" fontId="9" fillId="0" borderId="20" xfId="0" applyFont="1" applyBorder="1" applyAlignment="1">
      <alignment horizontal="right"/>
    </xf>
    <xf numFmtId="0" fontId="10" fillId="2" borderId="21" xfId="0" applyFont="1" applyFill="1" applyBorder="1"/>
    <xf numFmtId="0" fontId="0" fillId="0" borderId="22" xfId="0" applyBorder="1" applyAlignment="1">
      <alignment vertical="center"/>
    </xf>
    <xf numFmtId="0" fontId="15" fillId="0" borderId="17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4" xfId="0" applyFont="1" applyBorder="1" applyAlignment="1">
      <alignment horizontal="center"/>
    </xf>
  </cellXfs>
  <cellStyles count="6">
    <cellStyle name="Hypertextový odkaz 2" xfId="3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Procenta 2" xfId="2" xr:uid="{00000000-0005-0000-0000-000004000000}"/>
    <cellStyle name="Procenta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8"/>
  <sheetViews>
    <sheetView zoomScaleNormal="100" workbookViewId="0"/>
  </sheetViews>
  <sheetFormatPr defaultRowHeight="15"/>
  <cols>
    <col min="1" max="1" width="87.140625" customWidth="1"/>
    <col min="2" max="2" width="5.42578125" customWidth="1"/>
  </cols>
  <sheetData>
    <row r="1" spans="1:1" ht="105">
      <c r="A1" s="42" t="s">
        <v>0</v>
      </c>
    </row>
    <row r="2" spans="1:1">
      <c r="A2" s="43" t="s">
        <v>1</v>
      </c>
    </row>
    <row r="3" spans="1:1" ht="15" customHeight="1">
      <c r="A3" s="44" t="s">
        <v>2</v>
      </c>
    </row>
    <row r="4" spans="1:1" ht="15" customHeight="1">
      <c r="A4" s="44" t="s">
        <v>3</v>
      </c>
    </row>
    <row r="5" spans="1:1">
      <c r="A5" s="44" t="s">
        <v>4</v>
      </c>
    </row>
    <row r="6" spans="1:1">
      <c r="A6" s="44" t="s">
        <v>5</v>
      </c>
    </row>
    <row r="7" spans="1:1">
      <c r="A7" s="44" t="s">
        <v>6</v>
      </c>
    </row>
    <row r="8" spans="1:1">
      <c r="A8" s="44" t="s">
        <v>7</v>
      </c>
    </row>
    <row r="9" spans="1:1">
      <c r="A9" s="44" t="s">
        <v>8</v>
      </c>
    </row>
    <row r="10" spans="1:1">
      <c r="A10" s="44" t="s">
        <v>9</v>
      </c>
    </row>
    <row r="11" spans="1:1">
      <c r="A11" s="43" t="s">
        <v>10</v>
      </c>
    </row>
    <row r="12" spans="1:1" ht="30">
      <c r="A12" s="44" t="s">
        <v>11</v>
      </c>
    </row>
    <row r="13" spans="1:1" ht="30">
      <c r="A13" s="44" t="s">
        <v>12</v>
      </c>
    </row>
    <row r="14" spans="1:1">
      <c r="A14" s="44" t="s">
        <v>13</v>
      </c>
    </row>
    <row r="15" spans="1:1">
      <c r="A15" s="44" t="s">
        <v>14</v>
      </c>
    </row>
    <row r="16" spans="1:1" ht="30">
      <c r="A16" s="44" t="s">
        <v>15</v>
      </c>
    </row>
    <row r="17" spans="1:1">
      <c r="A17" s="44" t="s">
        <v>16</v>
      </c>
    </row>
    <row r="18" spans="1:1">
      <c r="A18" s="43" t="s">
        <v>17</v>
      </c>
    </row>
    <row r="19" spans="1:1" ht="30">
      <c r="A19" s="42" t="s">
        <v>18</v>
      </c>
    </row>
    <row r="20" spans="1:1" ht="30">
      <c r="A20" s="44" t="s">
        <v>19</v>
      </c>
    </row>
    <row r="21" spans="1:1">
      <c r="A21" s="44" t="s">
        <v>20</v>
      </c>
    </row>
    <row r="22" spans="1:1">
      <c r="A22" s="44" t="s">
        <v>21</v>
      </c>
    </row>
    <row r="23" spans="1:1">
      <c r="A23" s="44" t="s">
        <v>22</v>
      </c>
    </row>
    <row r="24" spans="1:1">
      <c r="A24" s="44" t="s">
        <v>23</v>
      </c>
    </row>
    <row r="25" spans="1:1">
      <c r="A25" s="44" t="s">
        <v>24</v>
      </c>
    </row>
    <row r="26" spans="1:1">
      <c r="A26" s="44" t="s">
        <v>25</v>
      </c>
    </row>
    <row r="27" spans="1:1">
      <c r="A27" s="44" t="s">
        <v>26</v>
      </c>
    </row>
    <row r="28" spans="1:1">
      <c r="A28" s="44" t="s">
        <v>27</v>
      </c>
    </row>
    <row r="29" spans="1:1">
      <c r="A29" s="44" t="s">
        <v>28</v>
      </c>
    </row>
    <row r="30" spans="1:1">
      <c r="A30" s="44" t="s">
        <v>29</v>
      </c>
    </row>
    <row r="31" spans="1:1">
      <c r="A31" s="44" t="s">
        <v>30</v>
      </c>
    </row>
    <row r="32" spans="1:1" ht="45">
      <c r="A32" s="42" t="s">
        <v>31</v>
      </c>
    </row>
    <row r="33" spans="1:1">
      <c r="A33" s="43" t="s">
        <v>32</v>
      </c>
    </row>
    <row r="34" spans="1:1">
      <c r="A34" s="43" t="s">
        <v>33</v>
      </c>
    </row>
    <row r="35" spans="1:1">
      <c r="A35" s="43" t="s">
        <v>34</v>
      </c>
    </row>
    <row r="36" spans="1:1" ht="30">
      <c r="A36" s="43" t="s">
        <v>35</v>
      </c>
    </row>
    <row r="37" spans="1:1" ht="30">
      <c r="A37" s="43" t="s">
        <v>36</v>
      </c>
    </row>
    <row r="38" spans="1:1">
      <c r="A38" s="43" t="s">
        <v>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9"/>
  <sheetViews>
    <sheetView zoomScaleNormal="100" workbookViewId="0">
      <selection activeCell="C44" sqref="C44"/>
    </sheetView>
  </sheetViews>
  <sheetFormatPr defaultColWidth="8.7109375" defaultRowHeight="15"/>
  <cols>
    <col min="1" max="1" width="4.7109375" bestFit="1" customWidth="1"/>
    <col min="2" max="2" width="4.85546875" bestFit="1" customWidth="1"/>
    <col min="3" max="3" width="48" bestFit="1" customWidth="1"/>
    <col min="4" max="4" width="4.85546875" bestFit="1" customWidth="1"/>
    <col min="5" max="5" width="3" bestFit="1" customWidth="1"/>
    <col min="6" max="6" width="3.140625" bestFit="1" customWidth="1"/>
    <col min="7" max="7" width="3" bestFit="1" customWidth="1"/>
    <col min="8" max="8" width="10" bestFit="1" customWidth="1"/>
    <col min="10" max="10" width="44.140625" customWidth="1"/>
  </cols>
  <sheetData>
    <row r="1" spans="1:8" ht="15.75" thickBot="1">
      <c r="A1" s="169" t="s">
        <v>38</v>
      </c>
      <c r="B1" s="170"/>
      <c r="C1" s="170"/>
      <c r="D1" s="170"/>
      <c r="E1" s="170"/>
      <c r="F1" s="170"/>
      <c r="G1" s="170"/>
      <c r="H1" s="171"/>
    </row>
    <row r="2" spans="1:8" ht="15.75" thickBot="1">
      <c r="A2" s="6" t="s">
        <v>39</v>
      </c>
      <c r="B2" s="7" t="s">
        <v>40</v>
      </c>
      <c r="C2" s="7" t="s">
        <v>41</v>
      </c>
      <c r="D2" s="7" t="s">
        <v>42</v>
      </c>
      <c r="E2" s="7" t="s">
        <v>43</v>
      </c>
      <c r="F2" s="7" t="s">
        <v>44</v>
      </c>
      <c r="G2" s="7" t="s">
        <v>45</v>
      </c>
      <c r="H2" s="8" t="s">
        <v>46</v>
      </c>
    </row>
    <row r="3" spans="1:8" ht="15.75" thickTop="1">
      <c r="A3" s="45">
        <v>1</v>
      </c>
      <c r="B3" s="46" t="s">
        <v>47</v>
      </c>
      <c r="C3" s="97" t="s">
        <v>48</v>
      </c>
      <c r="D3" s="46" t="s">
        <v>49</v>
      </c>
      <c r="E3" s="56">
        <v>2</v>
      </c>
      <c r="F3" s="56">
        <v>3</v>
      </c>
      <c r="G3" s="56">
        <f t="shared" ref="G3" si="0">E3+F3</f>
        <v>5</v>
      </c>
      <c r="H3" s="52" t="s">
        <v>50</v>
      </c>
    </row>
    <row r="4" spans="1:8">
      <c r="A4" s="47">
        <v>1</v>
      </c>
      <c r="B4" s="48" t="s">
        <v>47</v>
      </c>
      <c r="C4" s="98" t="s">
        <v>51</v>
      </c>
      <c r="D4" s="48" t="s">
        <v>49</v>
      </c>
      <c r="E4" s="57">
        <v>2</v>
      </c>
      <c r="F4" s="53">
        <v>2</v>
      </c>
      <c r="G4" s="57">
        <f>E4+F4</f>
        <v>4</v>
      </c>
      <c r="H4" s="54" t="s">
        <v>50</v>
      </c>
    </row>
    <row r="5" spans="1:8">
      <c r="A5" s="2">
        <v>1</v>
      </c>
      <c r="B5" s="1" t="s">
        <v>47</v>
      </c>
      <c r="C5" s="98" t="s">
        <v>52</v>
      </c>
      <c r="D5" s="48" t="s">
        <v>49</v>
      </c>
      <c r="E5" s="57">
        <v>2</v>
      </c>
      <c r="F5" s="57">
        <v>1</v>
      </c>
      <c r="G5" s="57">
        <f>E5+F5</f>
        <v>3</v>
      </c>
      <c r="H5" s="54" t="s">
        <v>50</v>
      </c>
    </row>
    <row r="6" spans="1:8">
      <c r="A6" s="47">
        <v>1</v>
      </c>
      <c r="B6" s="48" t="s">
        <v>47</v>
      </c>
      <c r="C6" s="98" t="s">
        <v>53</v>
      </c>
      <c r="D6" s="48" t="s">
        <v>49</v>
      </c>
      <c r="E6" s="57">
        <v>0</v>
      </c>
      <c r="F6" s="57">
        <v>2</v>
      </c>
      <c r="G6" s="57">
        <f>E6+F6</f>
        <v>2</v>
      </c>
      <c r="H6" s="54" t="s">
        <v>54</v>
      </c>
    </row>
    <row r="7" spans="1:8" ht="14.25" customHeight="1">
      <c r="A7" s="47">
        <v>1</v>
      </c>
      <c r="B7" s="48" t="s">
        <v>47</v>
      </c>
      <c r="C7" s="98" t="s">
        <v>55</v>
      </c>
      <c r="D7" s="48" t="s">
        <v>49</v>
      </c>
      <c r="E7" s="57">
        <v>1</v>
      </c>
      <c r="F7" s="57">
        <v>1</v>
      </c>
      <c r="G7" s="57">
        <f t="shared" ref="G7:G8" si="1">E7+F7</f>
        <v>2</v>
      </c>
      <c r="H7" s="54" t="s">
        <v>54</v>
      </c>
    </row>
    <row r="8" spans="1:8">
      <c r="A8" s="40">
        <v>1</v>
      </c>
      <c r="B8" s="36" t="s">
        <v>47</v>
      </c>
      <c r="C8" s="99" t="s">
        <v>56</v>
      </c>
      <c r="D8" s="36" t="s">
        <v>49</v>
      </c>
      <c r="E8" s="36">
        <v>2</v>
      </c>
      <c r="F8" s="36">
        <v>2</v>
      </c>
      <c r="G8" s="57">
        <f t="shared" si="1"/>
        <v>4</v>
      </c>
      <c r="H8" s="54" t="s">
        <v>50</v>
      </c>
    </row>
    <row r="9" spans="1:8" ht="15.75" thickBot="1">
      <c r="A9" s="49">
        <v>1</v>
      </c>
      <c r="B9" s="50" t="s">
        <v>47</v>
      </c>
      <c r="C9" s="100" t="s">
        <v>57</v>
      </c>
      <c r="D9" s="50" t="s">
        <v>49</v>
      </c>
      <c r="E9" s="58">
        <v>2</v>
      </c>
      <c r="F9" s="58">
        <v>2</v>
      </c>
      <c r="G9" s="58">
        <f>E9+F9</f>
        <v>4</v>
      </c>
      <c r="H9" s="55" t="s">
        <v>50</v>
      </c>
    </row>
    <row r="10" spans="1:8" ht="16.5" thickTop="1" thickBot="1">
      <c r="A10" s="4"/>
      <c r="B10" s="5"/>
      <c r="C10" s="5"/>
      <c r="D10" s="5"/>
      <c r="E10" s="18">
        <f>SUM(E3:E9)</f>
        <v>11</v>
      </c>
      <c r="F10" s="18">
        <f>SUM(F3:F9)</f>
        <v>13</v>
      </c>
      <c r="G10" s="19">
        <f>SUM(G3:G9)</f>
        <v>24</v>
      </c>
      <c r="H10" s="41" t="s">
        <v>58</v>
      </c>
    </row>
    <row r="11" spans="1:8">
      <c r="A11" s="45">
        <v>1</v>
      </c>
      <c r="B11" s="46" t="s">
        <v>47</v>
      </c>
      <c r="C11" s="10" t="s">
        <v>59</v>
      </c>
      <c r="D11" s="46" t="s">
        <v>60</v>
      </c>
      <c r="E11" s="56">
        <v>0</v>
      </c>
      <c r="F11" s="56">
        <v>2</v>
      </c>
      <c r="G11" s="56">
        <f t="shared" ref="G11:G12" si="2">E11+F11</f>
        <v>2</v>
      </c>
      <c r="H11" s="61" t="s">
        <v>54</v>
      </c>
    </row>
    <row r="12" spans="1:8">
      <c r="A12" s="47">
        <v>1</v>
      </c>
      <c r="B12" s="48" t="s">
        <v>47</v>
      </c>
      <c r="C12" s="12" t="s">
        <v>61</v>
      </c>
      <c r="D12" s="48" t="s">
        <v>60</v>
      </c>
      <c r="E12" s="57">
        <v>2</v>
      </c>
      <c r="F12" s="57">
        <v>0</v>
      </c>
      <c r="G12" s="57">
        <f t="shared" si="2"/>
        <v>2</v>
      </c>
      <c r="H12" s="9" t="s">
        <v>54</v>
      </c>
    </row>
    <row r="13" spans="1:8">
      <c r="A13" s="47">
        <v>1</v>
      </c>
      <c r="B13" s="48" t="s">
        <v>47</v>
      </c>
      <c r="C13" s="12" t="s">
        <v>62</v>
      </c>
      <c r="D13" s="48" t="s">
        <v>60</v>
      </c>
      <c r="E13" s="57">
        <v>2</v>
      </c>
      <c r="F13" s="57">
        <v>0</v>
      </c>
      <c r="G13" s="57">
        <f>E13+F13</f>
        <v>2</v>
      </c>
      <c r="H13" s="9" t="s">
        <v>54</v>
      </c>
    </row>
    <row r="14" spans="1:8">
      <c r="A14" s="47">
        <v>1</v>
      </c>
      <c r="B14" s="48" t="s">
        <v>47</v>
      </c>
      <c r="C14" s="12" t="s">
        <v>63</v>
      </c>
      <c r="D14" s="48" t="s">
        <v>60</v>
      </c>
      <c r="E14" s="57">
        <v>2</v>
      </c>
      <c r="F14" s="57">
        <v>0</v>
      </c>
      <c r="G14" s="57">
        <f>E14+F14</f>
        <v>2</v>
      </c>
      <c r="H14" s="9" t="s">
        <v>54</v>
      </c>
    </row>
    <row r="15" spans="1:8">
      <c r="A15" s="47">
        <v>1</v>
      </c>
      <c r="B15" s="48" t="s">
        <v>47</v>
      </c>
      <c r="C15" s="12" t="s">
        <v>64</v>
      </c>
      <c r="D15" s="48" t="s">
        <v>60</v>
      </c>
      <c r="E15" s="57">
        <v>2</v>
      </c>
      <c r="F15" s="57">
        <v>0</v>
      </c>
      <c r="G15" s="57">
        <f>E15+F15</f>
        <v>2</v>
      </c>
      <c r="H15" s="9" t="s">
        <v>54</v>
      </c>
    </row>
    <row r="16" spans="1:8">
      <c r="A16" s="47">
        <v>1</v>
      </c>
      <c r="B16" s="48" t="s">
        <v>47</v>
      </c>
      <c r="C16" s="11" t="s">
        <v>65</v>
      </c>
      <c r="D16" s="48" t="s">
        <v>60</v>
      </c>
      <c r="E16" s="57">
        <v>0</v>
      </c>
      <c r="F16" s="57">
        <v>2</v>
      </c>
      <c r="G16" s="57">
        <f>E16+F16</f>
        <v>2</v>
      </c>
      <c r="H16" s="9" t="s">
        <v>54</v>
      </c>
    </row>
    <row r="17" spans="1:8" ht="15.75" thickBot="1">
      <c r="A17" s="59">
        <v>1</v>
      </c>
      <c r="B17" s="60" t="s">
        <v>47</v>
      </c>
      <c r="C17" s="14" t="s">
        <v>66</v>
      </c>
      <c r="D17" s="48" t="s">
        <v>60</v>
      </c>
      <c r="E17" s="62">
        <v>0</v>
      </c>
      <c r="F17" s="62">
        <v>1</v>
      </c>
      <c r="G17" s="62">
        <f>E17+F17</f>
        <v>1</v>
      </c>
      <c r="H17" s="63" t="s">
        <v>54</v>
      </c>
    </row>
    <row r="18" spans="1:8">
      <c r="A18" s="64">
        <v>1</v>
      </c>
      <c r="B18" s="65" t="s">
        <v>67</v>
      </c>
      <c r="C18" s="101" t="s">
        <v>68</v>
      </c>
      <c r="D18" s="65" t="s">
        <v>49</v>
      </c>
      <c r="E18" s="87">
        <v>0</v>
      </c>
      <c r="F18" s="87">
        <v>2</v>
      </c>
      <c r="G18" s="87">
        <f t="shared" ref="G18:G24" si="3">E18+F18</f>
        <v>2</v>
      </c>
      <c r="H18" s="88" t="s">
        <v>54</v>
      </c>
    </row>
    <row r="19" spans="1:8">
      <c r="A19" s="47">
        <v>1</v>
      </c>
      <c r="B19" s="48" t="s">
        <v>67</v>
      </c>
      <c r="C19" s="102" t="s">
        <v>69</v>
      </c>
      <c r="D19" s="48" t="s">
        <v>49</v>
      </c>
      <c r="E19" s="57">
        <v>2</v>
      </c>
      <c r="F19" s="57">
        <v>2</v>
      </c>
      <c r="G19" s="57">
        <f t="shared" si="3"/>
        <v>4</v>
      </c>
      <c r="H19" s="9" t="s">
        <v>50</v>
      </c>
    </row>
    <row r="20" spans="1:8">
      <c r="A20" s="47">
        <v>1</v>
      </c>
      <c r="B20" s="48" t="s">
        <v>67</v>
      </c>
      <c r="C20" s="102" t="s">
        <v>70</v>
      </c>
      <c r="D20" s="48" t="s">
        <v>49</v>
      </c>
      <c r="E20" s="57">
        <v>2</v>
      </c>
      <c r="F20" s="57">
        <v>2</v>
      </c>
      <c r="G20" s="57">
        <f t="shared" si="3"/>
        <v>4</v>
      </c>
      <c r="H20" s="9" t="s">
        <v>50</v>
      </c>
    </row>
    <row r="21" spans="1:8">
      <c r="A21" s="47">
        <v>1</v>
      </c>
      <c r="B21" s="48" t="s">
        <v>67</v>
      </c>
      <c r="C21" s="98" t="s">
        <v>71</v>
      </c>
      <c r="D21" s="48" t="s">
        <v>49</v>
      </c>
      <c r="E21" s="57">
        <v>0</v>
      </c>
      <c r="F21" s="57">
        <v>2</v>
      </c>
      <c r="G21" s="57">
        <f>E21+F21</f>
        <v>2</v>
      </c>
      <c r="H21" s="9" t="s">
        <v>54</v>
      </c>
    </row>
    <row r="22" spans="1:8">
      <c r="A22" s="67">
        <v>1</v>
      </c>
      <c r="B22" s="68" t="s">
        <v>67</v>
      </c>
      <c r="C22" s="103" t="s">
        <v>72</v>
      </c>
      <c r="D22" s="46" t="s">
        <v>49</v>
      </c>
      <c r="E22" s="56">
        <v>2</v>
      </c>
      <c r="F22" s="56">
        <v>2</v>
      </c>
      <c r="G22" s="56">
        <f>E22+F22</f>
        <v>4</v>
      </c>
      <c r="H22" s="61" t="s">
        <v>50</v>
      </c>
    </row>
    <row r="23" spans="1:8">
      <c r="A23" s="47">
        <v>1</v>
      </c>
      <c r="B23" s="48" t="s">
        <v>67</v>
      </c>
      <c r="C23" s="104" t="s">
        <v>73</v>
      </c>
      <c r="D23" s="48" t="s">
        <v>49</v>
      </c>
      <c r="E23" s="57">
        <v>2</v>
      </c>
      <c r="F23" s="57">
        <v>2</v>
      </c>
      <c r="G23" s="57">
        <f>E23+F23</f>
        <v>4</v>
      </c>
      <c r="H23" s="9" t="s">
        <v>50</v>
      </c>
    </row>
    <row r="24" spans="1:8" ht="15.75" thickBot="1">
      <c r="A24" s="49">
        <v>1</v>
      </c>
      <c r="B24" s="50" t="s">
        <v>67</v>
      </c>
      <c r="C24" s="105" t="s">
        <v>74</v>
      </c>
      <c r="D24" s="50" t="s">
        <v>49</v>
      </c>
      <c r="E24" s="58">
        <v>2</v>
      </c>
      <c r="F24" s="58">
        <v>2</v>
      </c>
      <c r="G24" s="58">
        <f t="shared" si="3"/>
        <v>4</v>
      </c>
      <c r="H24" s="28" t="s">
        <v>50</v>
      </c>
    </row>
    <row r="25" spans="1:8" ht="16.5" thickTop="1" thickBot="1">
      <c r="A25" s="69"/>
      <c r="B25" s="20"/>
      <c r="C25" s="21"/>
      <c r="D25" s="20"/>
      <c r="E25" s="22">
        <f>SUM(E18:E24)</f>
        <v>10</v>
      </c>
      <c r="F25" s="22">
        <f>SUM(F18:F24)</f>
        <v>14</v>
      </c>
      <c r="G25" s="23">
        <f>SUM(G18:G24)</f>
        <v>24</v>
      </c>
      <c r="H25" s="24" t="s">
        <v>58</v>
      </c>
    </row>
    <row r="26" spans="1:8">
      <c r="A26" s="70">
        <v>1</v>
      </c>
      <c r="B26" s="71" t="s">
        <v>67</v>
      </c>
      <c r="C26" s="15" t="s">
        <v>75</v>
      </c>
      <c r="D26" s="65" t="s">
        <v>60</v>
      </c>
      <c r="E26" s="71">
        <v>2</v>
      </c>
      <c r="F26" s="71">
        <v>0</v>
      </c>
      <c r="G26" s="71">
        <f t="shared" ref="G26:G30" si="4">E26+F26</f>
        <v>2</v>
      </c>
      <c r="H26" s="89" t="s">
        <v>54</v>
      </c>
    </row>
    <row r="27" spans="1:8">
      <c r="A27" s="73">
        <v>1</v>
      </c>
      <c r="B27" s="74" t="s">
        <v>67</v>
      </c>
      <c r="C27" s="12" t="s">
        <v>76</v>
      </c>
      <c r="D27" s="48" t="s">
        <v>60</v>
      </c>
      <c r="E27" s="74">
        <v>2</v>
      </c>
      <c r="F27" s="74">
        <v>0</v>
      </c>
      <c r="G27" s="74">
        <f t="shared" si="4"/>
        <v>2</v>
      </c>
      <c r="H27" s="90" t="s">
        <v>54</v>
      </c>
    </row>
    <row r="28" spans="1:8">
      <c r="A28" s="45">
        <v>1</v>
      </c>
      <c r="B28" s="46" t="s">
        <v>47</v>
      </c>
      <c r="C28" s="13" t="s">
        <v>77</v>
      </c>
      <c r="D28" s="48" t="s">
        <v>60</v>
      </c>
      <c r="E28" s="56">
        <v>2</v>
      </c>
      <c r="F28" s="56">
        <v>0</v>
      </c>
      <c r="G28" s="56">
        <f>E28+F28</f>
        <v>2</v>
      </c>
      <c r="H28" s="61" t="s">
        <v>54</v>
      </c>
    </row>
    <row r="29" spans="1:8">
      <c r="A29" s="73">
        <v>1</v>
      </c>
      <c r="B29" s="74" t="s">
        <v>47</v>
      </c>
      <c r="C29" s="16" t="s">
        <v>65</v>
      </c>
      <c r="D29" s="48" t="s">
        <v>60</v>
      </c>
      <c r="E29" s="74">
        <v>0</v>
      </c>
      <c r="F29" s="74">
        <v>2</v>
      </c>
      <c r="G29" s="74">
        <f t="shared" si="4"/>
        <v>2</v>
      </c>
      <c r="H29" s="90" t="s">
        <v>54</v>
      </c>
    </row>
    <row r="30" spans="1:8" ht="15.75" thickBot="1">
      <c r="A30" s="75">
        <v>1</v>
      </c>
      <c r="B30" s="76" t="s">
        <v>47</v>
      </c>
      <c r="C30" s="17" t="s">
        <v>66</v>
      </c>
      <c r="D30" s="91" t="s">
        <v>60</v>
      </c>
      <c r="E30" s="76">
        <v>0</v>
      </c>
      <c r="F30" s="76">
        <v>1</v>
      </c>
      <c r="G30" s="76">
        <f t="shared" si="4"/>
        <v>1</v>
      </c>
      <c r="H30" s="92" t="s">
        <v>54</v>
      </c>
    </row>
    <row r="31" spans="1:8" ht="15.75" thickBot="1">
      <c r="A31" s="172" t="s">
        <v>78</v>
      </c>
      <c r="B31" s="173"/>
      <c r="C31" s="173"/>
      <c r="D31" s="173"/>
      <c r="E31" s="173"/>
      <c r="F31" s="173"/>
      <c r="G31" s="173"/>
      <c r="H31" s="174"/>
    </row>
    <row r="32" spans="1:8">
      <c r="A32" s="77">
        <v>2</v>
      </c>
      <c r="B32" s="72" t="s">
        <v>47</v>
      </c>
      <c r="C32" s="101" t="s">
        <v>79</v>
      </c>
      <c r="D32" s="65" t="s">
        <v>49</v>
      </c>
      <c r="E32" s="87">
        <v>2</v>
      </c>
      <c r="F32" s="87">
        <v>2</v>
      </c>
      <c r="G32" s="87">
        <f t="shared" ref="G32" si="5">E32+F32</f>
        <v>4</v>
      </c>
      <c r="H32" s="88" t="s">
        <v>50</v>
      </c>
    </row>
    <row r="33" spans="1:10">
      <c r="A33" s="40">
        <v>2</v>
      </c>
      <c r="B33" s="36" t="s">
        <v>47</v>
      </c>
      <c r="C33" s="106" t="s">
        <v>80</v>
      </c>
      <c r="D33" s="36" t="s">
        <v>49</v>
      </c>
      <c r="E33" s="36">
        <v>2</v>
      </c>
      <c r="F33" s="36">
        <v>2</v>
      </c>
      <c r="G33" s="53">
        <f>E33+F33</f>
        <v>4</v>
      </c>
      <c r="H33" s="9" t="s">
        <v>50</v>
      </c>
    </row>
    <row r="34" spans="1:10" ht="15.75" customHeight="1">
      <c r="A34" s="78">
        <v>2</v>
      </c>
      <c r="B34" s="66" t="s">
        <v>47</v>
      </c>
      <c r="C34" s="98" t="s">
        <v>81</v>
      </c>
      <c r="D34" s="66" t="s">
        <v>49</v>
      </c>
      <c r="E34" s="53">
        <v>2</v>
      </c>
      <c r="F34" s="53">
        <v>2</v>
      </c>
      <c r="G34" s="53">
        <f>E34+F34</f>
        <v>4</v>
      </c>
      <c r="H34" s="54" t="s">
        <v>50</v>
      </c>
    </row>
    <row r="35" spans="1:10">
      <c r="A35" s="40">
        <v>2</v>
      </c>
      <c r="B35" s="36" t="s">
        <v>47</v>
      </c>
      <c r="C35" s="106" t="s">
        <v>82</v>
      </c>
      <c r="D35" s="93" t="s">
        <v>49</v>
      </c>
      <c r="E35" s="53">
        <v>2</v>
      </c>
      <c r="F35" s="53">
        <v>0</v>
      </c>
      <c r="G35" s="93">
        <f>E35+F35</f>
        <v>2</v>
      </c>
      <c r="H35" s="3" t="s">
        <v>54</v>
      </c>
    </row>
    <row r="36" spans="1:10">
      <c r="A36" s="2">
        <v>2</v>
      </c>
      <c r="B36" s="1" t="s">
        <v>47</v>
      </c>
      <c r="C36" s="106" t="s">
        <v>83</v>
      </c>
      <c r="D36" s="1" t="s">
        <v>49</v>
      </c>
      <c r="E36" s="1">
        <v>2</v>
      </c>
      <c r="F36" s="1">
        <v>2</v>
      </c>
      <c r="G36" s="93">
        <f>E36+F36</f>
        <v>4</v>
      </c>
      <c r="H36" s="9" t="s">
        <v>50</v>
      </c>
    </row>
    <row r="37" spans="1:10">
      <c r="A37" s="2">
        <v>2</v>
      </c>
      <c r="B37" s="1" t="s">
        <v>47</v>
      </c>
      <c r="C37" s="30"/>
      <c r="D37" s="1"/>
      <c r="E37" s="1"/>
      <c r="F37" s="1"/>
      <c r="G37" s="1"/>
      <c r="H37" s="9" t="s">
        <v>54</v>
      </c>
    </row>
    <row r="38" spans="1:10" ht="15.75" thickBot="1">
      <c r="A38" s="79">
        <v>2</v>
      </c>
      <c r="B38" s="80" t="s">
        <v>47</v>
      </c>
      <c r="C38" s="34"/>
      <c r="D38" s="80"/>
      <c r="E38" s="80"/>
      <c r="F38" s="80"/>
      <c r="G38" s="80"/>
      <c r="H38" s="25" t="s">
        <v>50</v>
      </c>
      <c r="J38" s="29"/>
    </row>
    <row r="39" spans="1:10" ht="16.5" thickTop="1" thickBot="1">
      <c r="A39" s="4"/>
      <c r="B39" s="5"/>
      <c r="C39" s="5"/>
      <c r="D39" s="5"/>
      <c r="E39" s="18">
        <f>SUM(E32:E38)</f>
        <v>10</v>
      </c>
      <c r="F39" s="18">
        <f>SUM(F32:F38)</f>
        <v>8</v>
      </c>
      <c r="G39" s="18">
        <f>SUM(G32:G38)</f>
        <v>18</v>
      </c>
      <c r="H39" s="41" t="s">
        <v>58</v>
      </c>
    </row>
    <row r="40" spans="1:10">
      <c r="A40" s="81">
        <v>2</v>
      </c>
      <c r="B40" s="82" t="s">
        <v>67</v>
      </c>
      <c r="C40" s="107" t="s">
        <v>84</v>
      </c>
      <c r="D40" s="82" t="s">
        <v>49</v>
      </c>
      <c r="E40" s="82">
        <v>2</v>
      </c>
      <c r="F40" s="82">
        <v>2</v>
      </c>
      <c r="G40" s="56">
        <f>E40+F40</f>
        <v>4</v>
      </c>
      <c r="H40" s="61" t="s">
        <v>50</v>
      </c>
    </row>
    <row r="41" spans="1:10">
      <c r="A41" s="81">
        <v>2</v>
      </c>
      <c r="B41" s="82" t="s">
        <v>67</v>
      </c>
      <c r="C41" s="107" t="s">
        <v>85</v>
      </c>
      <c r="D41" s="82" t="s">
        <v>49</v>
      </c>
      <c r="E41" s="82">
        <v>2</v>
      </c>
      <c r="F41" s="82">
        <v>2</v>
      </c>
      <c r="G41" s="36">
        <f t="shared" ref="G41" si="6">E41+F41</f>
        <v>4</v>
      </c>
      <c r="H41" s="54" t="s">
        <v>50</v>
      </c>
    </row>
    <row r="42" spans="1:10">
      <c r="A42" s="2">
        <v>2</v>
      </c>
      <c r="B42" s="1" t="s">
        <v>67</v>
      </c>
      <c r="C42" s="106" t="s">
        <v>86</v>
      </c>
      <c r="D42" s="1" t="s">
        <v>49</v>
      </c>
      <c r="E42" s="1">
        <v>2</v>
      </c>
      <c r="F42" s="1">
        <v>2</v>
      </c>
      <c r="G42" s="57">
        <f>E42+F42</f>
        <v>4</v>
      </c>
      <c r="H42" s="54" t="s">
        <v>50</v>
      </c>
    </row>
    <row r="43" spans="1:10">
      <c r="A43" s="2">
        <v>2</v>
      </c>
      <c r="B43" s="1" t="s">
        <v>67</v>
      </c>
      <c r="C43" s="106" t="s">
        <v>87</v>
      </c>
      <c r="D43" s="93" t="s">
        <v>49</v>
      </c>
      <c r="E43" s="1">
        <v>2</v>
      </c>
      <c r="F43" s="1">
        <v>2</v>
      </c>
      <c r="G43" s="36">
        <f>E43+F43</f>
        <v>4</v>
      </c>
      <c r="H43" s="54" t="s">
        <v>50</v>
      </c>
    </row>
    <row r="44" spans="1:10">
      <c r="A44" s="40">
        <v>2</v>
      </c>
      <c r="B44" s="36" t="s">
        <v>67</v>
      </c>
      <c r="C44" s="37" t="s">
        <v>88</v>
      </c>
      <c r="D44" s="36" t="s">
        <v>49</v>
      </c>
      <c r="E44" s="36">
        <v>0</v>
      </c>
      <c r="F44" s="36">
        <v>0</v>
      </c>
      <c r="G44" s="36">
        <f>E44+F44</f>
        <v>0</v>
      </c>
      <c r="H44" s="54" t="s">
        <v>89</v>
      </c>
    </row>
    <row r="45" spans="1:10">
      <c r="A45" s="40">
        <v>2</v>
      </c>
      <c r="B45" s="36" t="s">
        <v>67</v>
      </c>
      <c r="C45" s="37"/>
      <c r="D45" s="36"/>
      <c r="E45" s="36"/>
      <c r="F45" s="36"/>
      <c r="G45" s="36"/>
      <c r="H45" s="9" t="s">
        <v>50</v>
      </c>
    </row>
    <row r="46" spans="1:10">
      <c r="A46" s="2">
        <v>2</v>
      </c>
      <c r="B46" s="1" t="s">
        <v>67</v>
      </c>
      <c r="C46" s="30"/>
      <c r="D46" s="1"/>
      <c r="E46" s="1"/>
      <c r="F46" s="1"/>
      <c r="G46" s="1"/>
      <c r="H46" s="3" t="s">
        <v>54</v>
      </c>
    </row>
    <row r="47" spans="1:10" ht="15.75" thickBot="1">
      <c r="A47" s="26">
        <v>2</v>
      </c>
      <c r="B47" s="27" t="s">
        <v>67</v>
      </c>
      <c r="C47" s="31"/>
      <c r="D47" s="27"/>
      <c r="E47" s="27"/>
      <c r="F47" s="27"/>
      <c r="G47" s="27"/>
      <c r="H47" s="25" t="s">
        <v>54</v>
      </c>
    </row>
    <row r="48" spans="1:10" ht="16.5" thickTop="1" thickBot="1">
      <c r="A48" s="4"/>
      <c r="B48" s="5"/>
      <c r="C48" s="5"/>
      <c r="D48" s="5"/>
      <c r="E48" s="5">
        <f>SUM(E40:E47)</f>
        <v>8</v>
      </c>
      <c r="F48" s="5">
        <f>SUM(F40:F47)</f>
        <v>8</v>
      </c>
      <c r="G48" s="5">
        <f>SUM(G40:G47)</f>
        <v>16</v>
      </c>
      <c r="H48" s="41" t="s">
        <v>58</v>
      </c>
    </row>
    <row r="49" spans="1:10" ht="15.75" thickBot="1">
      <c r="A49" s="169" t="s">
        <v>90</v>
      </c>
      <c r="B49" s="170"/>
      <c r="C49" s="170"/>
      <c r="D49" s="170"/>
      <c r="E49" s="170"/>
      <c r="F49" s="170"/>
      <c r="G49" s="170"/>
      <c r="H49" s="171"/>
    </row>
    <row r="50" spans="1:10">
      <c r="A50" s="83">
        <v>3</v>
      </c>
      <c r="B50" s="84" t="s">
        <v>47</v>
      </c>
      <c r="C50" s="108" t="s">
        <v>91</v>
      </c>
      <c r="D50" s="85" t="s">
        <v>49</v>
      </c>
      <c r="E50" s="94">
        <v>1</v>
      </c>
      <c r="F50" s="94">
        <v>2</v>
      </c>
      <c r="G50" s="94">
        <f>E50+F50</f>
        <v>3</v>
      </c>
      <c r="H50" s="95" t="s">
        <v>54</v>
      </c>
    </row>
    <row r="51" spans="1:10">
      <c r="A51" s="2">
        <v>3</v>
      </c>
      <c r="B51" s="1" t="s">
        <v>47</v>
      </c>
      <c r="C51" s="30"/>
      <c r="D51" s="1"/>
      <c r="E51" s="1"/>
      <c r="F51" s="1"/>
      <c r="G51" s="1"/>
      <c r="H51" s="9" t="s">
        <v>50</v>
      </c>
    </row>
    <row r="52" spans="1:10">
      <c r="A52" s="2">
        <v>3</v>
      </c>
      <c r="B52" s="1" t="s">
        <v>47</v>
      </c>
      <c r="C52" s="30"/>
      <c r="D52" s="1"/>
      <c r="E52" s="1"/>
      <c r="F52" s="1"/>
      <c r="G52" s="1"/>
      <c r="H52" s="9" t="s">
        <v>50</v>
      </c>
    </row>
    <row r="53" spans="1:10">
      <c r="A53" s="35">
        <v>3</v>
      </c>
      <c r="B53" s="36" t="s">
        <v>47</v>
      </c>
      <c r="C53" s="36"/>
      <c r="D53" s="36"/>
      <c r="E53" s="36"/>
      <c r="F53" s="36"/>
      <c r="G53" s="36"/>
      <c r="H53" s="9" t="s">
        <v>50</v>
      </c>
    </row>
    <row r="54" spans="1:10">
      <c r="A54" s="2">
        <v>3</v>
      </c>
      <c r="B54" s="1" t="s">
        <v>47</v>
      </c>
      <c r="C54" s="30"/>
      <c r="D54" s="1"/>
      <c r="E54" s="1"/>
      <c r="F54" s="1"/>
      <c r="G54" s="1"/>
      <c r="H54" s="9" t="s">
        <v>50</v>
      </c>
    </row>
    <row r="55" spans="1:10">
      <c r="A55" s="2">
        <v>3</v>
      </c>
      <c r="B55" s="1" t="s">
        <v>47</v>
      </c>
      <c r="C55" s="37"/>
      <c r="D55" s="1"/>
      <c r="E55" s="1"/>
      <c r="F55" s="1"/>
      <c r="G55" s="1"/>
      <c r="H55" s="9" t="s">
        <v>50</v>
      </c>
      <c r="J55" s="33"/>
    </row>
    <row r="56" spans="1:10" ht="15.75" thickBot="1">
      <c r="A56" s="26">
        <v>3</v>
      </c>
      <c r="B56" s="27" t="s">
        <v>47</v>
      </c>
      <c r="C56" s="38"/>
      <c r="D56" s="27"/>
      <c r="E56" s="27"/>
      <c r="F56" s="27"/>
      <c r="G56" s="27"/>
      <c r="H56" s="25" t="s">
        <v>54</v>
      </c>
    </row>
    <row r="57" spans="1:10" ht="16.5" thickTop="1" thickBot="1">
      <c r="A57" s="86"/>
      <c r="B57" s="39"/>
      <c r="C57" s="39"/>
      <c r="D57" s="39"/>
      <c r="E57" s="18">
        <f>SUM(E50:E56)</f>
        <v>1</v>
      </c>
      <c r="F57" s="18">
        <f>SUM(F50:F56)</f>
        <v>2</v>
      </c>
      <c r="G57" s="18">
        <f>SUM(G50:G56)</f>
        <v>3</v>
      </c>
      <c r="H57" s="153" t="s">
        <v>58</v>
      </c>
    </row>
    <row r="58" spans="1:10">
      <c r="A58" s="83">
        <v>3</v>
      </c>
      <c r="B58" s="84" t="s">
        <v>67</v>
      </c>
      <c r="C58" s="127" t="s">
        <v>92</v>
      </c>
      <c r="D58" s="84" t="s">
        <v>49</v>
      </c>
      <c r="E58" s="84">
        <v>0</v>
      </c>
      <c r="F58" s="84">
        <v>4</v>
      </c>
      <c r="G58" s="94">
        <f t="shared" ref="G58:G59" si="7">E58+F58</f>
        <v>4</v>
      </c>
      <c r="H58" s="96" t="s">
        <v>54</v>
      </c>
    </row>
    <row r="59" spans="1:10">
      <c r="A59" s="40">
        <v>3</v>
      </c>
      <c r="B59" s="36" t="s">
        <v>67</v>
      </c>
      <c r="C59" s="37" t="s">
        <v>93</v>
      </c>
      <c r="D59" s="36" t="s">
        <v>49</v>
      </c>
      <c r="E59" s="36">
        <v>0</v>
      </c>
      <c r="F59" s="36">
        <v>4</v>
      </c>
      <c r="G59" s="53">
        <f t="shared" si="7"/>
        <v>4</v>
      </c>
      <c r="H59" s="54" t="s">
        <v>54</v>
      </c>
    </row>
    <row r="60" spans="1:10">
      <c r="A60" s="40">
        <v>3</v>
      </c>
      <c r="B60" s="36" t="s">
        <v>67</v>
      </c>
      <c r="C60" s="37" t="s">
        <v>94</v>
      </c>
      <c r="D60" s="36" t="s">
        <v>49</v>
      </c>
      <c r="E60" s="36">
        <v>2</v>
      </c>
      <c r="F60" s="36">
        <v>1</v>
      </c>
      <c r="G60" s="36">
        <f>E60+F60</f>
        <v>3</v>
      </c>
      <c r="H60" s="54" t="s">
        <v>54</v>
      </c>
      <c r="J60" s="33"/>
    </row>
    <row r="61" spans="1:10">
      <c r="A61" s="40">
        <v>3</v>
      </c>
      <c r="B61" s="36" t="s">
        <v>67</v>
      </c>
      <c r="C61" s="30"/>
      <c r="D61" s="36"/>
      <c r="E61" s="36"/>
      <c r="F61" s="36"/>
      <c r="G61" s="36"/>
      <c r="H61" s="9" t="s">
        <v>50</v>
      </c>
    </row>
    <row r="62" spans="1:10">
      <c r="A62" s="40">
        <v>3</v>
      </c>
      <c r="B62" s="36" t="s">
        <v>67</v>
      </c>
      <c r="C62" s="1"/>
      <c r="D62" s="36"/>
      <c r="E62" s="36"/>
      <c r="F62" s="36"/>
      <c r="G62" s="36"/>
      <c r="H62" s="9" t="s">
        <v>50</v>
      </c>
      <c r="J62" s="33"/>
    </row>
    <row r="63" spans="1:10">
      <c r="A63" s="40">
        <v>3</v>
      </c>
      <c r="B63" s="36" t="s">
        <v>67</v>
      </c>
      <c r="C63" s="32"/>
      <c r="D63" s="36"/>
      <c r="E63" s="36"/>
      <c r="F63" s="36"/>
      <c r="G63" s="36"/>
      <c r="H63" s="9" t="s">
        <v>50</v>
      </c>
      <c r="J63" s="33"/>
    </row>
    <row r="64" spans="1:10" ht="15.75" thickBot="1">
      <c r="A64" s="26">
        <v>3</v>
      </c>
      <c r="B64" s="27" t="s">
        <v>67</v>
      </c>
      <c r="C64" s="27"/>
      <c r="D64" s="27"/>
      <c r="E64" s="27"/>
      <c r="F64" s="27"/>
      <c r="G64" s="27"/>
      <c r="H64" s="28" t="s">
        <v>54</v>
      </c>
    </row>
    <row r="65" spans="1:8" ht="16.5" thickTop="1" thickBot="1">
      <c r="A65" s="4"/>
      <c r="B65" s="5"/>
      <c r="C65" s="5"/>
      <c r="D65" s="5"/>
      <c r="E65" s="18">
        <f>SUM(E58:E64)</f>
        <v>2</v>
      </c>
      <c r="F65" s="18">
        <f>SUM(F58:F64)</f>
        <v>9</v>
      </c>
      <c r="G65" s="18">
        <f>SUM(G58:G64)</f>
        <v>11</v>
      </c>
      <c r="H65" s="41" t="s">
        <v>95</v>
      </c>
    </row>
    <row r="67" spans="1:8">
      <c r="B67" t="s">
        <v>49</v>
      </c>
      <c r="C67" t="s">
        <v>96</v>
      </c>
    </row>
    <row r="68" spans="1:8">
      <c r="B68" t="s">
        <v>97</v>
      </c>
      <c r="C68" t="s">
        <v>98</v>
      </c>
    </row>
    <row r="69" spans="1:8">
      <c r="B69" t="s">
        <v>60</v>
      </c>
      <c r="C69" t="s">
        <v>99</v>
      </c>
    </row>
  </sheetData>
  <mergeCells count="3">
    <mergeCell ref="A49:H49"/>
    <mergeCell ref="A1:H1"/>
    <mergeCell ref="A31:H31"/>
  </mergeCells>
  <pageMargins left="0.7" right="0.7" top="0.78740157499999996" bottom="0.78740157499999996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3"/>
  <sheetViews>
    <sheetView zoomScaleNormal="100" workbookViewId="0">
      <selection sqref="A1:H1"/>
    </sheetView>
  </sheetViews>
  <sheetFormatPr defaultColWidth="8.7109375" defaultRowHeight="15"/>
  <cols>
    <col min="1" max="1" width="4.7109375" bestFit="1" customWidth="1"/>
    <col min="2" max="2" width="4.85546875" bestFit="1" customWidth="1"/>
    <col min="3" max="3" width="50.140625" bestFit="1" customWidth="1"/>
    <col min="4" max="4" width="5.5703125" bestFit="1" customWidth="1"/>
    <col min="5" max="5" width="3" bestFit="1" customWidth="1"/>
    <col min="6" max="6" width="3.140625" bestFit="1" customWidth="1"/>
    <col min="7" max="7" width="3" bestFit="1" customWidth="1"/>
    <col min="8" max="8" width="10" bestFit="1" customWidth="1"/>
    <col min="10" max="10" width="44.140625" customWidth="1"/>
  </cols>
  <sheetData>
    <row r="1" spans="1:8" ht="15.75" thickBot="1">
      <c r="A1" s="169" t="s">
        <v>38</v>
      </c>
      <c r="B1" s="170"/>
      <c r="C1" s="170"/>
      <c r="D1" s="170"/>
      <c r="E1" s="170"/>
      <c r="F1" s="170"/>
      <c r="G1" s="170"/>
      <c r="H1" s="171"/>
    </row>
    <row r="2" spans="1:8" ht="15.75" thickBot="1">
      <c r="A2" s="6" t="s">
        <v>39</v>
      </c>
      <c r="B2" s="7" t="s">
        <v>40</v>
      </c>
      <c r="C2" s="7" t="s">
        <v>41</v>
      </c>
      <c r="D2" s="7" t="s">
        <v>42</v>
      </c>
      <c r="E2" s="7" t="s">
        <v>43</v>
      </c>
      <c r="F2" s="7" t="s">
        <v>44</v>
      </c>
      <c r="G2" s="7" t="s">
        <v>45</v>
      </c>
      <c r="H2" s="8" t="s">
        <v>46</v>
      </c>
    </row>
    <row r="3" spans="1:8" ht="15.75" thickTop="1">
      <c r="A3" s="45">
        <v>1</v>
      </c>
      <c r="B3" s="46" t="s">
        <v>47</v>
      </c>
      <c r="C3" s="97" t="s">
        <v>48</v>
      </c>
      <c r="D3" s="46" t="s">
        <v>49</v>
      </c>
      <c r="E3" s="56">
        <v>2</v>
      </c>
      <c r="F3" s="56">
        <v>3</v>
      </c>
      <c r="G3" s="56">
        <f t="shared" ref="G3" si="0">E3+F3</f>
        <v>5</v>
      </c>
      <c r="H3" s="52" t="s">
        <v>50</v>
      </c>
    </row>
    <row r="4" spans="1:8">
      <c r="A4" s="47">
        <v>1</v>
      </c>
      <c r="B4" s="48" t="s">
        <v>47</v>
      </c>
      <c r="C4" s="98" t="s">
        <v>51</v>
      </c>
      <c r="D4" s="48" t="s">
        <v>49</v>
      </c>
      <c r="E4" s="57">
        <v>2</v>
      </c>
      <c r="F4" s="53">
        <v>2</v>
      </c>
      <c r="G4" s="53">
        <f>E4+F4</f>
        <v>4</v>
      </c>
      <c r="H4" s="54" t="s">
        <v>50</v>
      </c>
    </row>
    <row r="5" spans="1:8">
      <c r="A5" s="2">
        <v>1</v>
      </c>
      <c r="B5" s="1" t="s">
        <v>47</v>
      </c>
      <c r="C5" s="98" t="s">
        <v>52</v>
      </c>
      <c r="D5" s="48" t="s">
        <v>49</v>
      </c>
      <c r="E5" s="57">
        <v>2</v>
      </c>
      <c r="F5" s="57">
        <v>1</v>
      </c>
      <c r="G5" s="57">
        <f>E5+F5</f>
        <v>3</v>
      </c>
      <c r="H5" s="54" t="s">
        <v>50</v>
      </c>
    </row>
    <row r="6" spans="1:8">
      <c r="A6" s="47">
        <v>1</v>
      </c>
      <c r="B6" s="48" t="s">
        <v>47</v>
      </c>
      <c r="C6" s="98" t="s">
        <v>53</v>
      </c>
      <c r="D6" s="48" t="s">
        <v>49</v>
      </c>
      <c r="E6" s="57">
        <v>0</v>
      </c>
      <c r="F6" s="57">
        <v>2</v>
      </c>
      <c r="G6" s="57">
        <f>E6+F6</f>
        <v>2</v>
      </c>
      <c r="H6" s="54" t="s">
        <v>54</v>
      </c>
    </row>
    <row r="7" spans="1:8" ht="14.25" customHeight="1">
      <c r="A7" s="47">
        <v>1</v>
      </c>
      <c r="B7" s="48" t="s">
        <v>47</v>
      </c>
      <c r="C7" s="98" t="s">
        <v>55</v>
      </c>
      <c r="D7" s="48" t="s">
        <v>49</v>
      </c>
      <c r="E7" s="57">
        <v>1</v>
      </c>
      <c r="F7" s="57">
        <v>1</v>
      </c>
      <c r="G7" s="57">
        <f t="shared" ref="G7" si="1">E7+F7</f>
        <v>2</v>
      </c>
      <c r="H7" s="54" t="s">
        <v>54</v>
      </c>
    </row>
    <row r="8" spans="1:8">
      <c r="A8" s="40">
        <v>1</v>
      </c>
      <c r="B8" s="36" t="s">
        <v>47</v>
      </c>
      <c r="C8" s="99" t="s">
        <v>56</v>
      </c>
      <c r="D8" s="36" t="s">
        <v>49</v>
      </c>
      <c r="E8" s="36">
        <v>2</v>
      </c>
      <c r="F8" s="36">
        <v>2</v>
      </c>
      <c r="G8" s="36">
        <f>E8+F8</f>
        <v>4</v>
      </c>
      <c r="H8" s="54" t="s">
        <v>50</v>
      </c>
    </row>
    <row r="9" spans="1:8" ht="15.75" thickBot="1">
      <c r="A9" s="49">
        <v>1</v>
      </c>
      <c r="B9" s="50" t="s">
        <v>47</v>
      </c>
      <c r="C9" s="100" t="s">
        <v>57</v>
      </c>
      <c r="D9" s="50" t="s">
        <v>49</v>
      </c>
      <c r="E9" s="58">
        <v>2</v>
      </c>
      <c r="F9" s="58">
        <v>2</v>
      </c>
      <c r="G9" s="58">
        <f>E9+F9</f>
        <v>4</v>
      </c>
      <c r="H9" s="55" t="s">
        <v>50</v>
      </c>
    </row>
    <row r="10" spans="1:8" ht="16.5" thickTop="1" thickBot="1">
      <c r="A10" s="4"/>
      <c r="B10" s="5"/>
      <c r="C10" s="5"/>
      <c r="D10" s="5"/>
      <c r="E10" s="18">
        <f>SUM(E3:E9)</f>
        <v>11</v>
      </c>
      <c r="F10" s="18">
        <f>SUM(F3:F9)</f>
        <v>13</v>
      </c>
      <c r="G10" s="19">
        <f>SUM(G3:G9)</f>
        <v>24</v>
      </c>
      <c r="H10" s="41" t="s">
        <v>58</v>
      </c>
    </row>
    <row r="11" spans="1:8">
      <c r="A11" s="45">
        <v>1</v>
      </c>
      <c r="B11" s="46" t="s">
        <v>47</v>
      </c>
      <c r="C11" s="10" t="s">
        <v>59</v>
      </c>
      <c r="D11" s="46" t="s">
        <v>60</v>
      </c>
      <c r="E11" s="56">
        <v>0</v>
      </c>
      <c r="F11" s="56">
        <v>2</v>
      </c>
      <c r="G11" s="56">
        <f t="shared" ref="G11:G12" si="2">E11+F11</f>
        <v>2</v>
      </c>
      <c r="H11" s="61" t="s">
        <v>54</v>
      </c>
    </row>
    <row r="12" spans="1:8">
      <c r="A12" s="47">
        <v>1</v>
      </c>
      <c r="B12" s="48" t="s">
        <v>47</v>
      </c>
      <c r="C12" s="12" t="s">
        <v>61</v>
      </c>
      <c r="D12" s="48" t="s">
        <v>60</v>
      </c>
      <c r="E12" s="57">
        <v>2</v>
      </c>
      <c r="F12" s="57">
        <v>0</v>
      </c>
      <c r="G12" s="57">
        <f t="shared" si="2"/>
        <v>2</v>
      </c>
      <c r="H12" s="9" t="s">
        <v>54</v>
      </c>
    </row>
    <row r="13" spans="1:8">
      <c r="A13" s="47">
        <v>1</v>
      </c>
      <c r="B13" s="48" t="s">
        <v>47</v>
      </c>
      <c r="C13" s="12" t="s">
        <v>62</v>
      </c>
      <c r="D13" s="48" t="s">
        <v>60</v>
      </c>
      <c r="E13" s="57">
        <v>2</v>
      </c>
      <c r="F13" s="57">
        <v>0</v>
      </c>
      <c r="G13" s="57">
        <f>E13+F13</f>
        <v>2</v>
      </c>
      <c r="H13" s="9" t="s">
        <v>54</v>
      </c>
    </row>
    <row r="14" spans="1:8">
      <c r="A14" s="47">
        <v>1</v>
      </c>
      <c r="B14" s="48" t="s">
        <v>47</v>
      </c>
      <c r="C14" s="12" t="s">
        <v>63</v>
      </c>
      <c r="D14" s="48" t="s">
        <v>60</v>
      </c>
      <c r="E14" s="57">
        <v>2</v>
      </c>
      <c r="F14" s="57">
        <v>0</v>
      </c>
      <c r="G14" s="57">
        <f>E14+F14</f>
        <v>2</v>
      </c>
      <c r="H14" s="9" t="s">
        <v>54</v>
      </c>
    </row>
    <row r="15" spans="1:8">
      <c r="A15" s="47">
        <v>1</v>
      </c>
      <c r="B15" s="48" t="s">
        <v>47</v>
      </c>
      <c r="C15" s="12" t="s">
        <v>64</v>
      </c>
      <c r="D15" s="48" t="s">
        <v>60</v>
      </c>
      <c r="E15" s="57">
        <v>2</v>
      </c>
      <c r="F15" s="57">
        <v>0</v>
      </c>
      <c r="G15" s="57">
        <f>E15+F15</f>
        <v>2</v>
      </c>
      <c r="H15" s="9" t="s">
        <v>54</v>
      </c>
    </row>
    <row r="16" spans="1:8">
      <c r="A16" s="47">
        <v>1</v>
      </c>
      <c r="B16" s="48" t="s">
        <v>47</v>
      </c>
      <c r="C16" s="11" t="s">
        <v>65</v>
      </c>
      <c r="D16" s="48" t="s">
        <v>60</v>
      </c>
      <c r="E16" s="57">
        <v>0</v>
      </c>
      <c r="F16" s="57">
        <v>2</v>
      </c>
      <c r="G16" s="57">
        <f>E16+F16</f>
        <v>2</v>
      </c>
      <c r="H16" s="9" t="s">
        <v>54</v>
      </c>
    </row>
    <row r="17" spans="1:8" ht="15.75" thickBot="1">
      <c r="A17" s="59">
        <v>1</v>
      </c>
      <c r="B17" s="60" t="s">
        <v>47</v>
      </c>
      <c r="C17" s="14" t="s">
        <v>66</v>
      </c>
      <c r="D17" s="48" t="s">
        <v>60</v>
      </c>
      <c r="E17" s="62">
        <v>0</v>
      </c>
      <c r="F17" s="62">
        <v>1</v>
      </c>
      <c r="G17" s="62">
        <f>E17+F17</f>
        <v>1</v>
      </c>
      <c r="H17" s="63" t="s">
        <v>54</v>
      </c>
    </row>
    <row r="18" spans="1:8">
      <c r="A18" s="64">
        <v>1</v>
      </c>
      <c r="B18" s="65" t="s">
        <v>67</v>
      </c>
      <c r="C18" s="101" t="s">
        <v>68</v>
      </c>
      <c r="D18" s="65" t="s">
        <v>49</v>
      </c>
      <c r="E18" s="87">
        <v>0</v>
      </c>
      <c r="F18" s="87">
        <v>2</v>
      </c>
      <c r="G18" s="87">
        <f t="shared" ref="G18:G24" si="3">E18+F18</f>
        <v>2</v>
      </c>
      <c r="H18" s="88" t="s">
        <v>54</v>
      </c>
    </row>
    <row r="19" spans="1:8">
      <c r="A19" s="47">
        <v>1</v>
      </c>
      <c r="B19" s="48" t="s">
        <v>67</v>
      </c>
      <c r="C19" s="102" t="s">
        <v>69</v>
      </c>
      <c r="D19" s="48" t="s">
        <v>49</v>
      </c>
      <c r="E19" s="57">
        <v>2</v>
      </c>
      <c r="F19" s="57">
        <v>2</v>
      </c>
      <c r="G19" s="57">
        <f t="shared" si="3"/>
        <v>4</v>
      </c>
      <c r="H19" s="9" t="s">
        <v>50</v>
      </c>
    </row>
    <row r="20" spans="1:8">
      <c r="A20" s="47">
        <v>1</v>
      </c>
      <c r="B20" s="48" t="s">
        <v>67</v>
      </c>
      <c r="C20" s="102" t="s">
        <v>70</v>
      </c>
      <c r="D20" s="48" t="s">
        <v>49</v>
      </c>
      <c r="E20" s="57">
        <v>2</v>
      </c>
      <c r="F20" s="57">
        <v>2</v>
      </c>
      <c r="G20" s="57">
        <f t="shared" si="3"/>
        <v>4</v>
      </c>
      <c r="H20" s="9" t="s">
        <v>50</v>
      </c>
    </row>
    <row r="21" spans="1:8">
      <c r="A21" s="47">
        <v>1</v>
      </c>
      <c r="B21" s="48" t="s">
        <v>67</v>
      </c>
      <c r="C21" s="98" t="s">
        <v>71</v>
      </c>
      <c r="D21" s="48" t="s">
        <v>49</v>
      </c>
      <c r="E21" s="57">
        <v>0</v>
      </c>
      <c r="F21" s="57">
        <v>2</v>
      </c>
      <c r="G21" s="57">
        <f>E21+F21</f>
        <v>2</v>
      </c>
      <c r="H21" s="9" t="s">
        <v>54</v>
      </c>
    </row>
    <row r="22" spans="1:8">
      <c r="A22" s="67">
        <v>1</v>
      </c>
      <c r="B22" s="68" t="s">
        <v>67</v>
      </c>
      <c r="C22" s="103" t="s">
        <v>72</v>
      </c>
      <c r="D22" s="46" t="s">
        <v>49</v>
      </c>
      <c r="E22" s="56">
        <v>2</v>
      </c>
      <c r="F22" s="56">
        <v>2</v>
      </c>
      <c r="G22" s="56">
        <f>E22+F22</f>
        <v>4</v>
      </c>
      <c r="H22" s="61" t="s">
        <v>50</v>
      </c>
    </row>
    <row r="23" spans="1:8">
      <c r="A23" s="47">
        <v>1</v>
      </c>
      <c r="B23" s="48" t="s">
        <v>67</v>
      </c>
      <c r="C23" s="104" t="s">
        <v>73</v>
      </c>
      <c r="D23" s="48" t="s">
        <v>49</v>
      </c>
      <c r="E23" s="57">
        <v>2</v>
      </c>
      <c r="F23" s="57">
        <v>2</v>
      </c>
      <c r="G23" s="57">
        <f>E23+F23</f>
        <v>4</v>
      </c>
      <c r="H23" s="9" t="s">
        <v>50</v>
      </c>
    </row>
    <row r="24" spans="1:8" ht="15.75" thickBot="1">
      <c r="A24" s="49">
        <v>1</v>
      </c>
      <c r="B24" s="50" t="s">
        <v>67</v>
      </c>
      <c r="C24" s="105" t="s">
        <v>74</v>
      </c>
      <c r="D24" s="50" t="s">
        <v>49</v>
      </c>
      <c r="E24" s="58">
        <v>2</v>
      </c>
      <c r="F24" s="58">
        <v>2</v>
      </c>
      <c r="G24" s="58">
        <f t="shared" si="3"/>
        <v>4</v>
      </c>
      <c r="H24" s="28" t="s">
        <v>50</v>
      </c>
    </row>
    <row r="25" spans="1:8" ht="16.5" thickTop="1" thickBot="1">
      <c r="A25" s="69"/>
      <c r="B25" s="20"/>
      <c r="C25" s="21"/>
      <c r="D25" s="20"/>
      <c r="E25" s="22">
        <f>SUM(E18:E24)</f>
        <v>10</v>
      </c>
      <c r="F25" s="22">
        <f>SUM(F18:F24)</f>
        <v>14</v>
      </c>
      <c r="G25" s="23">
        <f>SUM(G18:G24)</f>
        <v>24</v>
      </c>
      <c r="H25" s="24" t="s">
        <v>58</v>
      </c>
    </row>
    <row r="26" spans="1:8">
      <c r="A26" s="70">
        <v>1</v>
      </c>
      <c r="B26" s="71" t="s">
        <v>67</v>
      </c>
      <c r="C26" s="15" t="s">
        <v>75</v>
      </c>
      <c r="D26" s="65" t="s">
        <v>60</v>
      </c>
      <c r="E26" s="71">
        <v>2</v>
      </c>
      <c r="F26" s="71">
        <v>0</v>
      </c>
      <c r="G26" s="71">
        <f t="shared" ref="G26:G30" si="4">E26+F26</f>
        <v>2</v>
      </c>
      <c r="H26" s="89" t="s">
        <v>54</v>
      </c>
    </row>
    <row r="27" spans="1:8">
      <c r="A27" s="73">
        <v>1</v>
      </c>
      <c r="B27" s="74" t="s">
        <v>67</v>
      </c>
      <c r="C27" s="12" t="s">
        <v>76</v>
      </c>
      <c r="D27" s="48" t="s">
        <v>60</v>
      </c>
      <c r="E27" s="74">
        <v>2</v>
      </c>
      <c r="F27" s="74">
        <v>0</v>
      </c>
      <c r="G27" s="74">
        <f t="shared" si="4"/>
        <v>2</v>
      </c>
      <c r="H27" s="90" t="s">
        <v>54</v>
      </c>
    </row>
    <row r="28" spans="1:8">
      <c r="A28" s="45">
        <v>1</v>
      </c>
      <c r="B28" s="46" t="s">
        <v>47</v>
      </c>
      <c r="C28" s="13" t="s">
        <v>77</v>
      </c>
      <c r="D28" s="48" t="s">
        <v>60</v>
      </c>
      <c r="E28" s="56">
        <v>2</v>
      </c>
      <c r="F28" s="56">
        <v>0</v>
      </c>
      <c r="G28" s="56">
        <f>E28+F28</f>
        <v>2</v>
      </c>
      <c r="H28" s="61" t="s">
        <v>54</v>
      </c>
    </row>
    <row r="29" spans="1:8">
      <c r="A29" s="73">
        <v>1</v>
      </c>
      <c r="B29" s="74" t="s">
        <v>47</v>
      </c>
      <c r="C29" s="16" t="s">
        <v>65</v>
      </c>
      <c r="D29" s="48" t="s">
        <v>60</v>
      </c>
      <c r="E29" s="74">
        <v>0</v>
      </c>
      <c r="F29" s="74">
        <v>2</v>
      </c>
      <c r="G29" s="74">
        <f t="shared" si="4"/>
        <v>2</v>
      </c>
      <c r="H29" s="90" t="s">
        <v>54</v>
      </c>
    </row>
    <row r="30" spans="1:8" ht="15.75" thickBot="1">
      <c r="A30" s="75">
        <v>1</v>
      </c>
      <c r="B30" s="76" t="s">
        <v>47</v>
      </c>
      <c r="C30" s="17" t="s">
        <v>66</v>
      </c>
      <c r="D30" s="91" t="s">
        <v>60</v>
      </c>
      <c r="E30" s="76">
        <v>0</v>
      </c>
      <c r="F30" s="76">
        <v>1</v>
      </c>
      <c r="G30" s="76">
        <f t="shared" si="4"/>
        <v>1</v>
      </c>
      <c r="H30" s="92" t="s">
        <v>54</v>
      </c>
    </row>
    <row r="31" spans="1:8" ht="15.75" thickBot="1">
      <c r="A31" s="172" t="s">
        <v>78</v>
      </c>
      <c r="B31" s="173"/>
      <c r="C31" s="173"/>
      <c r="D31" s="173"/>
      <c r="E31" s="173"/>
      <c r="F31" s="173"/>
      <c r="G31" s="173"/>
      <c r="H31" s="174"/>
    </row>
    <row r="32" spans="1:8">
      <c r="A32" s="77">
        <v>2</v>
      </c>
      <c r="B32" s="72" t="s">
        <v>47</v>
      </c>
      <c r="C32" s="101" t="s">
        <v>79</v>
      </c>
      <c r="D32" s="65" t="s">
        <v>49</v>
      </c>
      <c r="E32" s="87">
        <v>2</v>
      </c>
      <c r="F32" s="87">
        <v>2</v>
      </c>
      <c r="G32" s="87">
        <f t="shared" ref="G32" si="5">E32+F32</f>
        <v>4</v>
      </c>
      <c r="H32" s="88" t="s">
        <v>50</v>
      </c>
    </row>
    <row r="33" spans="1:10">
      <c r="A33" s="40">
        <v>2</v>
      </c>
      <c r="B33" s="36" t="s">
        <v>47</v>
      </c>
      <c r="C33" s="106" t="s">
        <v>80</v>
      </c>
      <c r="D33" s="36" t="s">
        <v>49</v>
      </c>
      <c r="E33" s="36">
        <v>2</v>
      </c>
      <c r="F33" s="36">
        <v>2</v>
      </c>
      <c r="G33" s="57">
        <f t="shared" ref="G33:G38" si="6">E33+F33</f>
        <v>4</v>
      </c>
      <c r="H33" s="9" t="s">
        <v>50</v>
      </c>
    </row>
    <row r="34" spans="1:10" ht="15.75" customHeight="1">
      <c r="A34" s="78">
        <v>2</v>
      </c>
      <c r="B34" s="66" t="s">
        <v>47</v>
      </c>
      <c r="C34" s="98" t="s">
        <v>81</v>
      </c>
      <c r="D34" s="66" t="s">
        <v>49</v>
      </c>
      <c r="E34" s="53">
        <v>2</v>
      </c>
      <c r="F34" s="53">
        <v>2</v>
      </c>
      <c r="G34" s="53">
        <f t="shared" si="6"/>
        <v>4</v>
      </c>
      <c r="H34" s="54" t="s">
        <v>50</v>
      </c>
    </row>
    <row r="35" spans="1:10">
      <c r="A35" s="40">
        <v>2</v>
      </c>
      <c r="B35" s="36" t="s">
        <v>47</v>
      </c>
      <c r="C35" s="106" t="s">
        <v>82</v>
      </c>
      <c r="D35" s="93" t="s">
        <v>49</v>
      </c>
      <c r="E35" s="53">
        <v>2</v>
      </c>
      <c r="F35" s="53">
        <v>0</v>
      </c>
      <c r="G35" s="93">
        <f t="shared" si="6"/>
        <v>2</v>
      </c>
      <c r="H35" s="3" t="s">
        <v>54</v>
      </c>
    </row>
    <row r="36" spans="1:10">
      <c r="A36" s="2">
        <v>2</v>
      </c>
      <c r="B36" s="1" t="s">
        <v>47</v>
      </c>
      <c r="C36" s="106" t="s">
        <v>83</v>
      </c>
      <c r="D36" s="1"/>
      <c r="E36" s="1">
        <v>2</v>
      </c>
      <c r="F36" s="1">
        <v>2</v>
      </c>
      <c r="G36" s="93">
        <f t="shared" si="6"/>
        <v>4</v>
      </c>
      <c r="H36" s="9" t="s">
        <v>50</v>
      </c>
    </row>
    <row r="37" spans="1:10">
      <c r="A37" s="2">
        <v>2</v>
      </c>
      <c r="B37" s="1" t="s">
        <v>47</v>
      </c>
      <c r="C37" s="116" t="s">
        <v>100</v>
      </c>
      <c r="D37" s="36" t="s">
        <v>49</v>
      </c>
      <c r="E37" s="1">
        <v>1</v>
      </c>
      <c r="F37" s="1">
        <v>2</v>
      </c>
      <c r="G37" s="93">
        <f t="shared" si="6"/>
        <v>3</v>
      </c>
      <c r="H37" s="9" t="s">
        <v>50</v>
      </c>
    </row>
    <row r="38" spans="1:10" ht="15.75" thickBot="1">
      <c r="A38" s="26">
        <v>2</v>
      </c>
      <c r="B38" s="27" t="s">
        <v>47</v>
      </c>
      <c r="C38" s="121" t="s">
        <v>101</v>
      </c>
      <c r="D38" s="80" t="s">
        <v>49</v>
      </c>
      <c r="E38" s="27">
        <v>2</v>
      </c>
      <c r="F38" s="27">
        <v>2</v>
      </c>
      <c r="G38" s="128">
        <f t="shared" si="6"/>
        <v>4</v>
      </c>
      <c r="H38" s="25" t="s">
        <v>54</v>
      </c>
      <c r="J38" s="29"/>
    </row>
    <row r="39" spans="1:10" ht="16.5" thickTop="1" thickBot="1">
      <c r="A39" s="4"/>
      <c r="B39" s="5"/>
      <c r="C39" s="5"/>
      <c r="D39" s="5"/>
      <c r="E39" s="18">
        <f>SUM(E32:E38)</f>
        <v>13</v>
      </c>
      <c r="F39" s="18">
        <f>SUM(F32:F38)</f>
        <v>12</v>
      </c>
      <c r="G39" s="19">
        <f>SUM(G32:G38)</f>
        <v>25</v>
      </c>
      <c r="H39" s="41" t="s">
        <v>58</v>
      </c>
    </row>
    <row r="40" spans="1:10">
      <c r="A40" s="81">
        <v>2</v>
      </c>
      <c r="B40" s="82" t="s">
        <v>67</v>
      </c>
      <c r="C40" s="107" t="s">
        <v>84</v>
      </c>
      <c r="D40" s="82" t="s">
        <v>49</v>
      </c>
      <c r="E40" s="82">
        <v>2</v>
      </c>
      <c r="F40" s="82">
        <v>2</v>
      </c>
      <c r="G40" s="56">
        <f>E40+F40</f>
        <v>4</v>
      </c>
      <c r="H40" s="61" t="s">
        <v>50</v>
      </c>
    </row>
    <row r="41" spans="1:10">
      <c r="A41" s="81">
        <v>2</v>
      </c>
      <c r="B41" s="82" t="s">
        <v>67</v>
      </c>
      <c r="C41" s="107" t="s">
        <v>85</v>
      </c>
      <c r="D41" s="82" t="s">
        <v>49</v>
      </c>
      <c r="E41" s="82">
        <v>2</v>
      </c>
      <c r="F41" s="82">
        <v>2</v>
      </c>
      <c r="G41" s="36">
        <f t="shared" ref="G41" si="7">E41+F41</f>
        <v>4</v>
      </c>
      <c r="H41" s="54" t="s">
        <v>50</v>
      </c>
    </row>
    <row r="42" spans="1:10">
      <c r="A42" s="2">
        <v>2</v>
      </c>
      <c r="B42" s="1" t="s">
        <v>67</v>
      </c>
      <c r="C42" s="106" t="s">
        <v>86</v>
      </c>
      <c r="D42" s="1" t="s">
        <v>49</v>
      </c>
      <c r="E42" s="1">
        <v>2</v>
      </c>
      <c r="F42" s="1">
        <v>2</v>
      </c>
      <c r="G42" s="57">
        <f>E42+F42</f>
        <v>4</v>
      </c>
      <c r="H42" s="54" t="s">
        <v>50</v>
      </c>
    </row>
    <row r="43" spans="1:10">
      <c r="A43" s="2">
        <v>2</v>
      </c>
      <c r="B43" s="1" t="s">
        <v>67</v>
      </c>
      <c r="C43" s="106" t="s">
        <v>87</v>
      </c>
      <c r="D43" s="93" t="s">
        <v>49</v>
      </c>
      <c r="E43" s="1">
        <v>2</v>
      </c>
      <c r="F43" s="1">
        <v>2</v>
      </c>
      <c r="G43" s="36">
        <f>E43+F43</f>
        <v>4</v>
      </c>
      <c r="H43" s="54" t="s">
        <v>50</v>
      </c>
    </row>
    <row r="44" spans="1:10">
      <c r="A44" s="40">
        <v>2</v>
      </c>
      <c r="B44" s="36" t="s">
        <v>67</v>
      </c>
      <c r="C44" s="37" t="s">
        <v>88</v>
      </c>
      <c r="D44" s="36" t="s">
        <v>49</v>
      </c>
      <c r="E44" s="36">
        <v>0</v>
      </c>
      <c r="F44" s="36">
        <v>0</v>
      </c>
      <c r="G44" s="36">
        <f>E44+F44</f>
        <v>0</v>
      </c>
      <c r="H44" s="54" t="s">
        <v>89</v>
      </c>
    </row>
    <row r="45" spans="1:10">
      <c r="A45" s="40">
        <v>2</v>
      </c>
      <c r="B45" s="36" t="s">
        <v>67</v>
      </c>
      <c r="C45" s="116" t="s">
        <v>102</v>
      </c>
      <c r="D45" s="36" t="s">
        <v>49</v>
      </c>
      <c r="E45" s="36">
        <v>2</v>
      </c>
      <c r="F45" s="36">
        <v>2</v>
      </c>
      <c r="G45" s="57">
        <f>E45+F45</f>
        <v>4</v>
      </c>
      <c r="H45" s="9" t="s">
        <v>50</v>
      </c>
    </row>
    <row r="46" spans="1:10" ht="15.75" thickBot="1">
      <c r="A46" s="26">
        <v>2</v>
      </c>
      <c r="B46" s="27" t="s">
        <v>67</v>
      </c>
      <c r="C46" s="121" t="s">
        <v>103</v>
      </c>
      <c r="D46" s="27" t="s">
        <v>49</v>
      </c>
      <c r="E46" s="27">
        <v>2</v>
      </c>
      <c r="F46" s="27">
        <v>2</v>
      </c>
      <c r="G46" s="58">
        <f>E46+F46</f>
        <v>4</v>
      </c>
      <c r="H46" s="25" t="s">
        <v>54</v>
      </c>
    </row>
    <row r="47" spans="1:10" ht="16.5" thickTop="1" thickBot="1">
      <c r="A47" s="4"/>
      <c r="B47" s="5"/>
      <c r="C47" s="5"/>
      <c r="D47" s="5"/>
      <c r="E47" s="5">
        <f>SUM(E40:E46)</f>
        <v>12</v>
      </c>
      <c r="F47" s="5">
        <f>SUM(F40:F46)</f>
        <v>12</v>
      </c>
      <c r="G47" s="129">
        <f>SUM(G40:G46)</f>
        <v>24</v>
      </c>
      <c r="H47" s="41" t="s">
        <v>58</v>
      </c>
    </row>
    <row r="48" spans="1:10" ht="15.75" thickBot="1">
      <c r="A48" s="169" t="s">
        <v>90</v>
      </c>
      <c r="B48" s="170"/>
      <c r="C48" s="170"/>
      <c r="D48" s="170"/>
      <c r="E48" s="170"/>
      <c r="F48" s="170"/>
      <c r="G48" s="170"/>
      <c r="H48" s="171"/>
    </row>
    <row r="49" spans="1:10">
      <c r="A49" s="83">
        <v>3</v>
      </c>
      <c r="B49" s="84" t="s">
        <v>47</v>
      </c>
      <c r="C49" s="108" t="s">
        <v>91</v>
      </c>
      <c r="D49" s="85" t="s">
        <v>49</v>
      </c>
      <c r="E49" s="94">
        <v>1</v>
      </c>
      <c r="F49" s="94">
        <v>2</v>
      </c>
      <c r="G49" s="94">
        <f t="shared" ref="G49:G64" si="8">E49+F49</f>
        <v>3</v>
      </c>
      <c r="H49" s="95" t="s">
        <v>54</v>
      </c>
    </row>
    <row r="50" spans="1:10">
      <c r="A50" s="2">
        <v>3</v>
      </c>
      <c r="B50" s="1" t="s">
        <v>47</v>
      </c>
      <c r="C50" s="116" t="s">
        <v>104</v>
      </c>
      <c r="D50" s="36" t="s">
        <v>49</v>
      </c>
      <c r="E50" s="1">
        <v>2</v>
      </c>
      <c r="F50" s="1">
        <v>2</v>
      </c>
      <c r="G50" s="1">
        <f t="shared" si="8"/>
        <v>4</v>
      </c>
      <c r="H50" s="9" t="s">
        <v>50</v>
      </c>
    </row>
    <row r="51" spans="1:10">
      <c r="A51" s="2">
        <v>3</v>
      </c>
      <c r="B51" s="1" t="s">
        <v>47</v>
      </c>
      <c r="C51" s="116" t="s">
        <v>105</v>
      </c>
      <c r="D51" s="36" t="s">
        <v>49</v>
      </c>
      <c r="E51" s="1">
        <v>2</v>
      </c>
      <c r="F51" s="1">
        <v>2</v>
      </c>
      <c r="G51" s="1">
        <f t="shared" si="8"/>
        <v>4</v>
      </c>
      <c r="H51" s="9" t="s">
        <v>50</v>
      </c>
    </row>
    <row r="52" spans="1:10" ht="15.75" thickBot="1">
      <c r="A52" s="110">
        <v>3</v>
      </c>
      <c r="B52" s="111" t="s">
        <v>47</v>
      </c>
      <c r="C52" s="117" t="s">
        <v>106</v>
      </c>
      <c r="D52" s="111" t="s">
        <v>49</v>
      </c>
      <c r="E52" s="111">
        <v>2</v>
      </c>
      <c r="F52" s="111">
        <v>2</v>
      </c>
      <c r="G52" s="111">
        <f t="shared" si="8"/>
        <v>4</v>
      </c>
      <c r="H52" s="63" t="s">
        <v>50</v>
      </c>
      <c r="J52" s="33"/>
    </row>
    <row r="53" spans="1:10">
      <c r="A53" s="83">
        <v>3</v>
      </c>
      <c r="B53" s="84" t="s">
        <v>47</v>
      </c>
      <c r="C53" s="118" t="s">
        <v>107</v>
      </c>
      <c r="D53" s="84" t="s">
        <v>108</v>
      </c>
      <c r="E53" s="84">
        <v>0</v>
      </c>
      <c r="F53" s="84">
        <v>2</v>
      </c>
      <c r="G53" s="84">
        <f t="shared" si="8"/>
        <v>2</v>
      </c>
      <c r="H53" s="88" t="s">
        <v>54</v>
      </c>
    </row>
    <row r="54" spans="1:10">
      <c r="A54" s="35">
        <v>3</v>
      </c>
      <c r="B54" s="36" t="s">
        <v>47</v>
      </c>
      <c r="C54" s="116" t="s">
        <v>109</v>
      </c>
      <c r="D54" s="36" t="s">
        <v>108</v>
      </c>
      <c r="E54" s="36">
        <v>0</v>
      </c>
      <c r="F54" s="36">
        <v>2</v>
      </c>
      <c r="G54" s="36">
        <f t="shared" si="8"/>
        <v>2</v>
      </c>
      <c r="H54" s="9" t="s">
        <v>54</v>
      </c>
    </row>
    <row r="55" spans="1:10">
      <c r="A55" s="35">
        <v>3</v>
      </c>
      <c r="B55" s="36" t="s">
        <v>47</v>
      </c>
      <c r="C55" s="119" t="s">
        <v>110</v>
      </c>
      <c r="D55" s="36" t="s">
        <v>108</v>
      </c>
      <c r="E55" s="36">
        <v>0</v>
      </c>
      <c r="F55" s="36">
        <v>2</v>
      </c>
      <c r="G55" s="36">
        <f t="shared" si="8"/>
        <v>2</v>
      </c>
      <c r="H55" s="9" t="s">
        <v>54</v>
      </c>
    </row>
    <row r="56" spans="1:10">
      <c r="A56" s="35">
        <v>3</v>
      </c>
      <c r="B56" s="36" t="s">
        <v>47</v>
      </c>
      <c r="C56" s="119" t="s">
        <v>111</v>
      </c>
      <c r="D56" s="36" t="s">
        <v>108</v>
      </c>
      <c r="E56" s="36">
        <v>0</v>
      </c>
      <c r="F56" s="36">
        <v>2</v>
      </c>
      <c r="G56" s="36">
        <f t="shared" si="8"/>
        <v>2</v>
      </c>
      <c r="H56" s="9" t="s">
        <v>54</v>
      </c>
    </row>
    <row r="57" spans="1:10" ht="15.75" thickBot="1">
      <c r="A57" s="112">
        <v>3</v>
      </c>
      <c r="B57" s="113" t="s">
        <v>47</v>
      </c>
      <c r="C57" s="120" t="s">
        <v>112</v>
      </c>
      <c r="D57" s="113" t="s">
        <v>108</v>
      </c>
      <c r="E57" s="113">
        <v>0</v>
      </c>
      <c r="F57" s="113">
        <v>2</v>
      </c>
      <c r="G57" s="113">
        <f t="shared" si="8"/>
        <v>2</v>
      </c>
      <c r="H57" s="114" t="s">
        <v>54</v>
      </c>
    </row>
    <row r="58" spans="1:10">
      <c r="A58" s="115">
        <v>3</v>
      </c>
      <c r="B58" s="84" t="s">
        <v>47</v>
      </c>
      <c r="C58" s="118" t="s">
        <v>113</v>
      </c>
      <c r="D58" s="84" t="s">
        <v>114</v>
      </c>
      <c r="E58" s="84">
        <v>2</v>
      </c>
      <c r="F58" s="84">
        <v>2</v>
      </c>
      <c r="G58" s="84">
        <f t="shared" si="8"/>
        <v>4</v>
      </c>
      <c r="H58" s="88" t="s">
        <v>50</v>
      </c>
    </row>
    <row r="59" spans="1:10">
      <c r="A59" s="40">
        <v>3</v>
      </c>
      <c r="B59" s="36" t="s">
        <v>47</v>
      </c>
      <c r="C59" s="116" t="s">
        <v>115</v>
      </c>
      <c r="D59" s="36" t="s">
        <v>114</v>
      </c>
      <c r="E59" s="36">
        <v>2</v>
      </c>
      <c r="F59" s="36">
        <v>2</v>
      </c>
      <c r="G59" s="36">
        <f t="shared" si="8"/>
        <v>4</v>
      </c>
      <c r="H59" s="9" t="s">
        <v>50</v>
      </c>
    </row>
    <row r="60" spans="1:10">
      <c r="A60" s="40">
        <v>3</v>
      </c>
      <c r="B60" s="36" t="s">
        <v>47</v>
      </c>
      <c r="C60" s="116" t="s">
        <v>116</v>
      </c>
      <c r="D60" s="36" t="s">
        <v>114</v>
      </c>
      <c r="E60" s="36">
        <v>2</v>
      </c>
      <c r="F60" s="36">
        <v>2</v>
      </c>
      <c r="G60" s="36">
        <f t="shared" si="8"/>
        <v>4</v>
      </c>
      <c r="H60" s="9" t="s">
        <v>50</v>
      </c>
    </row>
    <row r="61" spans="1:10" ht="15.75" thickBot="1">
      <c r="A61" s="123">
        <v>3</v>
      </c>
      <c r="B61" s="124" t="s">
        <v>47</v>
      </c>
      <c r="C61" s="117" t="s">
        <v>117</v>
      </c>
      <c r="D61" s="124" t="s">
        <v>114</v>
      </c>
      <c r="E61" s="124">
        <v>2</v>
      </c>
      <c r="F61" s="124">
        <v>2</v>
      </c>
      <c r="G61" s="124">
        <f t="shared" si="8"/>
        <v>4</v>
      </c>
      <c r="H61" s="63" t="s">
        <v>50</v>
      </c>
    </row>
    <row r="62" spans="1:10">
      <c r="A62" s="77">
        <v>3</v>
      </c>
      <c r="B62" s="72" t="s">
        <v>47</v>
      </c>
      <c r="C62" s="118" t="s">
        <v>118</v>
      </c>
      <c r="D62" s="84" t="s">
        <v>119</v>
      </c>
      <c r="E62" s="84">
        <v>1</v>
      </c>
      <c r="F62" s="84">
        <v>2</v>
      </c>
      <c r="G62" s="84">
        <f t="shared" si="8"/>
        <v>3</v>
      </c>
      <c r="H62" s="122" t="s">
        <v>50</v>
      </c>
    </row>
    <row r="63" spans="1:10">
      <c r="A63" s="2">
        <v>3</v>
      </c>
      <c r="B63" s="1" t="s">
        <v>47</v>
      </c>
      <c r="C63" s="119" t="s">
        <v>120</v>
      </c>
      <c r="D63" s="36" t="s">
        <v>119</v>
      </c>
      <c r="E63" s="36">
        <v>2</v>
      </c>
      <c r="F63" s="36">
        <v>1</v>
      </c>
      <c r="G63" s="36">
        <f t="shared" si="8"/>
        <v>3</v>
      </c>
      <c r="H63" s="9" t="s">
        <v>50</v>
      </c>
    </row>
    <row r="64" spans="1:10" ht="15.75" thickBot="1">
      <c r="A64" s="26">
        <v>3</v>
      </c>
      <c r="B64" s="27" t="s">
        <v>47</v>
      </c>
      <c r="C64" s="130" t="s">
        <v>121</v>
      </c>
      <c r="D64" s="27" t="s">
        <v>119</v>
      </c>
      <c r="E64" s="27">
        <v>1</v>
      </c>
      <c r="F64" s="27">
        <v>2</v>
      </c>
      <c r="G64" s="27">
        <f t="shared" si="8"/>
        <v>3</v>
      </c>
      <c r="H64" s="25" t="s">
        <v>50</v>
      </c>
    </row>
    <row r="65" spans="1:10" ht="16.5" thickTop="1" thickBot="1">
      <c r="A65" s="4"/>
      <c r="B65" s="5"/>
      <c r="C65" s="5"/>
      <c r="D65" s="5"/>
      <c r="E65" s="18">
        <f>SUM(E49:E52)+E53+E58+E62</f>
        <v>10</v>
      </c>
      <c r="F65" s="18">
        <f>SUM(F49:F52)+F53+F58+F62</f>
        <v>14</v>
      </c>
      <c r="G65" s="19">
        <f>SUM(G49:G52)+G53+G58+G62</f>
        <v>24</v>
      </c>
      <c r="H65" s="41" t="s">
        <v>58</v>
      </c>
    </row>
    <row r="66" spans="1:10">
      <c r="A66" s="125">
        <v>3</v>
      </c>
      <c r="B66" s="109" t="s">
        <v>67</v>
      </c>
      <c r="C66" s="127" t="s">
        <v>92</v>
      </c>
      <c r="D66" s="109" t="s">
        <v>49</v>
      </c>
      <c r="E66" s="109">
        <v>0</v>
      </c>
      <c r="F66" s="109">
        <v>4</v>
      </c>
      <c r="G66" s="51">
        <f t="shared" ref="G66:G67" si="9">E66+F66</f>
        <v>4</v>
      </c>
      <c r="H66" s="126" t="s">
        <v>54</v>
      </c>
    </row>
    <row r="67" spans="1:10">
      <c r="A67" s="40">
        <v>3</v>
      </c>
      <c r="B67" s="36" t="s">
        <v>67</v>
      </c>
      <c r="C67" s="37" t="s">
        <v>93</v>
      </c>
      <c r="D67" s="36" t="s">
        <v>49</v>
      </c>
      <c r="E67" s="36">
        <v>0</v>
      </c>
      <c r="F67" s="36">
        <v>4</v>
      </c>
      <c r="G67" s="53">
        <f t="shared" si="9"/>
        <v>4</v>
      </c>
      <c r="H67" s="54" t="s">
        <v>54</v>
      </c>
    </row>
    <row r="68" spans="1:10">
      <c r="A68" s="40">
        <v>3</v>
      </c>
      <c r="B68" s="36" t="s">
        <v>67</v>
      </c>
      <c r="C68" s="37" t="s">
        <v>94</v>
      </c>
      <c r="D68" s="36" t="s">
        <v>49</v>
      </c>
      <c r="E68" s="36">
        <v>2</v>
      </c>
      <c r="F68" s="36">
        <v>1</v>
      </c>
      <c r="G68" s="36">
        <f t="shared" ref="G68:G78" si="10">E68+F68</f>
        <v>3</v>
      </c>
      <c r="H68" s="54" t="s">
        <v>54</v>
      </c>
      <c r="J68" s="33"/>
    </row>
    <row r="69" spans="1:10">
      <c r="A69" s="40">
        <v>3</v>
      </c>
      <c r="B69" s="36" t="s">
        <v>67</v>
      </c>
      <c r="C69" s="116" t="s">
        <v>122</v>
      </c>
      <c r="D69" s="36" t="s">
        <v>49</v>
      </c>
      <c r="E69" s="36">
        <v>2</v>
      </c>
      <c r="F69" s="36">
        <v>1</v>
      </c>
      <c r="G69" s="36">
        <f t="shared" si="10"/>
        <v>3</v>
      </c>
      <c r="H69" s="9" t="s">
        <v>50</v>
      </c>
    </row>
    <row r="70" spans="1:10" ht="15.75" thickBot="1">
      <c r="A70" s="131">
        <v>3</v>
      </c>
      <c r="B70" s="111" t="s">
        <v>67</v>
      </c>
      <c r="C70" s="132" t="s">
        <v>123</v>
      </c>
      <c r="D70" s="124" t="s">
        <v>49</v>
      </c>
      <c r="E70" s="111">
        <v>2</v>
      </c>
      <c r="F70" s="111">
        <v>2</v>
      </c>
      <c r="G70" s="124">
        <f t="shared" si="10"/>
        <v>4</v>
      </c>
      <c r="H70" s="63" t="s">
        <v>50</v>
      </c>
      <c r="J70" s="33"/>
    </row>
    <row r="71" spans="1:10">
      <c r="A71" s="115">
        <v>3</v>
      </c>
      <c r="B71" s="84" t="s">
        <v>67</v>
      </c>
      <c r="C71" s="118" t="s">
        <v>124</v>
      </c>
      <c r="D71" s="84" t="s">
        <v>125</v>
      </c>
      <c r="E71" s="84">
        <v>2</v>
      </c>
      <c r="F71" s="84">
        <v>2</v>
      </c>
      <c r="G71" s="84">
        <f t="shared" si="10"/>
        <v>4</v>
      </c>
      <c r="H71" s="88" t="s">
        <v>50</v>
      </c>
      <c r="J71" s="33"/>
    </row>
    <row r="72" spans="1:10">
      <c r="A72" s="40">
        <v>3</v>
      </c>
      <c r="B72" s="36" t="s">
        <v>67</v>
      </c>
      <c r="C72" s="119" t="s">
        <v>126</v>
      </c>
      <c r="D72" s="36" t="s">
        <v>125</v>
      </c>
      <c r="E72" s="36">
        <v>2</v>
      </c>
      <c r="F72" s="36">
        <v>2</v>
      </c>
      <c r="G72" s="36">
        <f t="shared" si="10"/>
        <v>4</v>
      </c>
      <c r="H72" s="9" t="s">
        <v>50</v>
      </c>
      <c r="J72" s="33"/>
    </row>
    <row r="73" spans="1:10">
      <c r="A73" s="40">
        <v>3</v>
      </c>
      <c r="B73" s="36" t="s">
        <v>67</v>
      </c>
      <c r="C73" s="119" t="s">
        <v>127</v>
      </c>
      <c r="D73" s="36" t="s">
        <v>125</v>
      </c>
      <c r="E73" s="36">
        <v>2</v>
      </c>
      <c r="F73" s="36">
        <v>2</v>
      </c>
      <c r="G73" s="36">
        <f t="shared" si="10"/>
        <v>4</v>
      </c>
      <c r="H73" s="9" t="s">
        <v>50</v>
      </c>
      <c r="J73" s="33"/>
    </row>
    <row r="74" spans="1:10" ht="15.75" thickBot="1">
      <c r="A74" s="123">
        <v>3</v>
      </c>
      <c r="B74" s="124" t="s">
        <v>67</v>
      </c>
      <c r="C74" s="117" t="s">
        <v>128</v>
      </c>
      <c r="D74" s="124" t="s">
        <v>125</v>
      </c>
      <c r="E74" s="124">
        <v>2</v>
      </c>
      <c r="F74" s="124">
        <v>2</v>
      </c>
      <c r="G74" s="124">
        <f t="shared" si="10"/>
        <v>4</v>
      </c>
      <c r="H74" s="63" t="s">
        <v>50</v>
      </c>
      <c r="J74" s="33"/>
    </row>
    <row r="75" spans="1:10">
      <c r="A75" s="115">
        <v>3</v>
      </c>
      <c r="B75" s="84" t="s">
        <v>67</v>
      </c>
      <c r="C75" s="134" t="s">
        <v>129</v>
      </c>
      <c r="D75" s="72" t="s">
        <v>130</v>
      </c>
      <c r="E75" s="72">
        <v>0</v>
      </c>
      <c r="F75" s="84">
        <v>2</v>
      </c>
      <c r="G75" s="84">
        <f t="shared" si="10"/>
        <v>2</v>
      </c>
      <c r="H75" s="88" t="s">
        <v>54</v>
      </c>
      <c r="J75" s="33" t="s">
        <v>131</v>
      </c>
    </row>
    <row r="76" spans="1:10">
      <c r="A76" s="40">
        <v>3</v>
      </c>
      <c r="B76" s="36" t="s">
        <v>67</v>
      </c>
      <c r="C76" s="119" t="s">
        <v>132</v>
      </c>
      <c r="D76" s="1" t="s">
        <v>130</v>
      </c>
      <c r="E76" s="1">
        <v>1</v>
      </c>
      <c r="F76" s="36">
        <v>1</v>
      </c>
      <c r="G76" s="36">
        <f t="shared" si="10"/>
        <v>2</v>
      </c>
      <c r="H76" s="9" t="s">
        <v>54</v>
      </c>
      <c r="J76" s="33"/>
    </row>
    <row r="77" spans="1:10">
      <c r="A77" s="40">
        <v>3</v>
      </c>
      <c r="B77" s="36" t="s">
        <v>67</v>
      </c>
      <c r="C77" s="119" t="s">
        <v>133</v>
      </c>
      <c r="D77" s="1" t="s">
        <v>130</v>
      </c>
      <c r="E77" s="1">
        <v>0</v>
      </c>
      <c r="F77" s="36">
        <v>2</v>
      </c>
      <c r="G77" s="36">
        <f t="shared" si="10"/>
        <v>2</v>
      </c>
      <c r="H77" s="9" t="s">
        <v>54</v>
      </c>
      <c r="J77" s="33"/>
    </row>
    <row r="78" spans="1:10" ht="15.75" thickBot="1">
      <c r="A78" s="79">
        <v>3</v>
      </c>
      <c r="B78" s="80" t="s">
        <v>67</v>
      </c>
      <c r="C78" s="130" t="s">
        <v>134</v>
      </c>
      <c r="D78" s="27" t="s">
        <v>130</v>
      </c>
      <c r="E78" s="27">
        <v>0</v>
      </c>
      <c r="F78" s="80">
        <v>2</v>
      </c>
      <c r="G78" s="80">
        <f t="shared" si="10"/>
        <v>2</v>
      </c>
      <c r="H78" s="28" t="s">
        <v>54</v>
      </c>
    </row>
    <row r="79" spans="1:10" ht="16.5" thickTop="1" thickBot="1">
      <c r="A79" s="4"/>
      <c r="B79" s="5"/>
      <c r="C79" s="5"/>
      <c r="D79" s="5"/>
      <c r="E79" s="18">
        <f>SUM(E66:E70)+E71+E75</f>
        <v>8</v>
      </c>
      <c r="F79" s="18">
        <f>SUM(F66:F70)+F71+F75</f>
        <v>16</v>
      </c>
      <c r="G79" s="18">
        <f>SUM(G66:G70)+G71+G75</f>
        <v>24</v>
      </c>
      <c r="H79" s="41" t="s">
        <v>135</v>
      </c>
    </row>
    <row r="81" spans="2:3">
      <c r="B81" t="s">
        <v>49</v>
      </c>
      <c r="C81" t="s">
        <v>96</v>
      </c>
    </row>
    <row r="82" spans="2:3">
      <c r="B82" t="s">
        <v>97</v>
      </c>
      <c r="C82" t="s">
        <v>98</v>
      </c>
    </row>
    <row r="83" spans="2:3">
      <c r="B83" t="s">
        <v>60</v>
      </c>
      <c r="C83" t="s">
        <v>99</v>
      </c>
    </row>
  </sheetData>
  <mergeCells count="3">
    <mergeCell ref="A1:H1"/>
    <mergeCell ref="A31:H31"/>
    <mergeCell ref="A48:H48"/>
  </mergeCells>
  <pageMargins left="0.7" right="0.7" top="0.78740157499999996" bottom="0.78740157499999996" header="0.3" footer="0.3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9"/>
  <sheetViews>
    <sheetView zoomScaleNormal="100" workbookViewId="0">
      <selection sqref="A1:H1"/>
    </sheetView>
  </sheetViews>
  <sheetFormatPr defaultColWidth="8.7109375" defaultRowHeight="15"/>
  <cols>
    <col min="1" max="1" width="4.7109375" bestFit="1" customWidth="1"/>
    <col min="2" max="2" width="6" bestFit="1" customWidth="1"/>
    <col min="3" max="3" width="48" bestFit="1" customWidth="1"/>
    <col min="4" max="4" width="4.85546875" bestFit="1" customWidth="1"/>
    <col min="5" max="5" width="3" bestFit="1" customWidth="1"/>
    <col min="6" max="6" width="3.140625" bestFit="1" customWidth="1"/>
    <col min="7" max="7" width="3" bestFit="1" customWidth="1"/>
    <col min="8" max="8" width="10" bestFit="1" customWidth="1"/>
    <col min="10" max="10" width="44.140625" customWidth="1"/>
  </cols>
  <sheetData>
    <row r="1" spans="1:8" ht="15.75" thickBot="1">
      <c r="A1" s="169" t="s">
        <v>38</v>
      </c>
      <c r="B1" s="170"/>
      <c r="C1" s="170"/>
      <c r="D1" s="170"/>
      <c r="E1" s="170"/>
      <c r="F1" s="170"/>
      <c r="G1" s="170"/>
      <c r="H1" s="171"/>
    </row>
    <row r="2" spans="1:8" ht="15.75" thickBot="1">
      <c r="A2" s="6" t="s">
        <v>39</v>
      </c>
      <c r="B2" s="7" t="s">
        <v>40</v>
      </c>
      <c r="C2" s="7" t="s">
        <v>41</v>
      </c>
      <c r="D2" s="7" t="s">
        <v>42</v>
      </c>
      <c r="E2" s="7" t="s">
        <v>43</v>
      </c>
      <c r="F2" s="7" t="s">
        <v>44</v>
      </c>
      <c r="G2" s="7" t="s">
        <v>45</v>
      </c>
      <c r="H2" s="8" t="s">
        <v>46</v>
      </c>
    </row>
    <row r="3" spans="1:8" ht="15.75" thickTop="1">
      <c r="A3" s="45">
        <v>1</v>
      </c>
      <c r="B3" s="46" t="s">
        <v>47</v>
      </c>
      <c r="C3" s="97" t="s">
        <v>48</v>
      </c>
      <c r="D3" s="46" t="s">
        <v>49</v>
      </c>
      <c r="E3" s="56">
        <v>2</v>
      </c>
      <c r="F3" s="56">
        <v>3</v>
      </c>
      <c r="G3" s="56">
        <f t="shared" ref="G3" si="0">E3+F3</f>
        <v>5</v>
      </c>
      <c r="H3" s="52" t="s">
        <v>50</v>
      </c>
    </row>
    <row r="4" spans="1:8">
      <c r="A4" s="47">
        <v>1</v>
      </c>
      <c r="B4" s="48" t="s">
        <v>47</v>
      </c>
      <c r="C4" s="98" t="s">
        <v>51</v>
      </c>
      <c r="D4" s="48" t="s">
        <v>49</v>
      </c>
      <c r="E4" s="57">
        <v>2</v>
      </c>
      <c r="F4" s="53">
        <v>2</v>
      </c>
      <c r="G4" s="57">
        <f>E4+F4</f>
        <v>4</v>
      </c>
      <c r="H4" s="54" t="s">
        <v>50</v>
      </c>
    </row>
    <row r="5" spans="1:8">
      <c r="A5" s="2">
        <v>1</v>
      </c>
      <c r="B5" s="1" t="s">
        <v>47</v>
      </c>
      <c r="C5" s="98" t="s">
        <v>52</v>
      </c>
      <c r="D5" s="48" t="s">
        <v>49</v>
      </c>
      <c r="E5" s="57">
        <v>2</v>
      </c>
      <c r="F5" s="57">
        <v>1</v>
      </c>
      <c r="G5" s="57">
        <f>E5+F5</f>
        <v>3</v>
      </c>
      <c r="H5" s="54" t="s">
        <v>50</v>
      </c>
    </row>
    <row r="6" spans="1:8">
      <c r="A6" s="47">
        <v>1</v>
      </c>
      <c r="B6" s="48" t="s">
        <v>47</v>
      </c>
      <c r="C6" s="98" t="s">
        <v>53</v>
      </c>
      <c r="D6" s="48" t="s">
        <v>49</v>
      </c>
      <c r="E6" s="57">
        <v>0</v>
      </c>
      <c r="F6" s="57">
        <v>2</v>
      </c>
      <c r="G6" s="57">
        <f>E6+F6</f>
        <v>2</v>
      </c>
      <c r="H6" s="54" t="s">
        <v>54</v>
      </c>
    </row>
    <row r="7" spans="1:8" ht="14.25" customHeight="1">
      <c r="A7" s="47">
        <v>1</v>
      </c>
      <c r="B7" s="48" t="s">
        <v>47</v>
      </c>
      <c r="C7" s="98" t="s">
        <v>55</v>
      </c>
      <c r="D7" s="48" t="s">
        <v>49</v>
      </c>
      <c r="E7" s="57">
        <v>1</v>
      </c>
      <c r="F7" s="57">
        <v>1</v>
      </c>
      <c r="G7" s="57">
        <f t="shared" ref="G7:G8" si="1">E7+F7</f>
        <v>2</v>
      </c>
      <c r="H7" s="54" t="s">
        <v>54</v>
      </c>
    </row>
    <row r="8" spans="1:8">
      <c r="A8" s="40">
        <v>1</v>
      </c>
      <c r="B8" s="36" t="s">
        <v>47</v>
      </c>
      <c r="C8" s="99" t="s">
        <v>56</v>
      </c>
      <c r="D8" s="36" t="s">
        <v>49</v>
      </c>
      <c r="E8" s="36">
        <v>2</v>
      </c>
      <c r="F8" s="36">
        <v>2</v>
      </c>
      <c r="G8" s="57">
        <f t="shared" si="1"/>
        <v>4</v>
      </c>
      <c r="H8" s="54" t="s">
        <v>50</v>
      </c>
    </row>
    <row r="9" spans="1:8" ht="15.75" thickBot="1">
      <c r="A9" s="49">
        <v>1</v>
      </c>
      <c r="B9" s="50" t="s">
        <v>47</v>
      </c>
      <c r="C9" s="100" t="s">
        <v>57</v>
      </c>
      <c r="D9" s="50" t="s">
        <v>49</v>
      </c>
      <c r="E9" s="58">
        <v>2</v>
      </c>
      <c r="F9" s="58">
        <v>2</v>
      </c>
      <c r="G9" s="58">
        <f>E9+F9</f>
        <v>4</v>
      </c>
      <c r="H9" s="55" t="s">
        <v>50</v>
      </c>
    </row>
    <row r="10" spans="1:8" ht="16.5" thickTop="1" thickBot="1">
      <c r="A10" s="4"/>
      <c r="B10" s="5"/>
      <c r="C10" s="5"/>
      <c r="D10" s="5"/>
      <c r="E10" s="18">
        <f>SUM(E3:E9)</f>
        <v>11</v>
      </c>
      <c r="F10" s="18">
        <f>SUM(F3:F9)</f>
        <v>13</v>
      </c>
      <c r="G10" s="19">
        <f>SUM(G3:G9)</f>
        <v>24</v>
      </c>
      <c r="H10" s="41" t="s">
        <v>58</v>
      </c>
    </row>
    <row r="11" spans="1:8">
      <c r="A11" s="45">
        <v>1</v>
      </c>
      <c r="B11" s="46" t="s">
        <v>47</v>
      </c>
      <c r="C11" s="10" t="s">
        <v>59</v>
      </c>
      <c r="D11" s="46" t="s">
        <v>60</v>
      </c>
      <c r="E11" s="56">
        <v>0</v>
      </c>
      <c r="F11" s="56">
        <v>2</v>
      </c>
      <c r="G11" s="56">
        <f t="shared" ref="G11:G12" si="2">E11+F11</f>
        <v>2</v>
      </c>
      <c r="H11" s="61" t="s">
        <v>54</v>
      </c>
    </row>
    <row r="12" spans="1:8">
      <c r="A12" s="47">
        <v>1</v>
      </c>
      <c r="B12" s="48" t="s">
        <v>47</v>
      </c>
      <c r="C12" s="12" t="s">
        <v>61</v>
      </c>
      <c r="D12" s="48" t="s">
        <v>60</v>
      </c>
      <c r="E12" s="57">
        <v>2</v>
      </c>
      <c r="F12" s="57">
        <v>0</v>
      </c>
      <c r="G12" s="57">
        <f t="shared" si="2"/>
        <v>2</v>
      </c>
      <c r="H12" s="9" t="s">
        <v>54</v>
      </c>
    </row>
    <row r="13" spans="1:8">
      <c r="A13" s="47">
        <v>1</v>
      </c>
      <c r="B13" s="48" t="s">
        <v>47</v>
      </c>
      <c r="C13" s="12" t="s">
        <v>62</v>
      </c>
      <c r="D13" s="48" t="s">
        <v>60</v>
      </c>
      <c r="E13" s="57">
        <v>2</v>
      </c>
      <c r="F13" s="57">
        <v>0</v>
      </c>
      <c r="G13" s="57">
        <f>E13+F13</f>
        <v>2</v>
      </c>
      <c r="H13" s="9" t="s">
        <v>54</v>
      </c>
    </row>
    <row r="14" spans="1:8">
      <c r="A14" s="47">
        <v>1</v>
      </c>
      <c r="B14" s="48" t="s">
        <v>47</v>
      </c>
      <c r="C14" s="12" t="s">
        <v>63</v>
      </c>
      <c r="D14" s="48" t="s">
        <v>60</v>
      </c>
      <c r="E14" s="57">
        <v>2</v>
      </c>
      <c r="F14" s="57">
        <v>0</v>
      </c>
      <c r="G14" s="57">
        <f>E14+F14</f>
        <v>2</v>
      </c>
      <c r="H14" s="9" t="s">
        <v>54</v>
      </c>
    </row>
    <row r="15" spans="1:8">
      <c r="A15" s="47">
        <v>1</v>
      </c>
      <c r="B15" s="48" t="s">
        <v>47</v>
      </c>
      <c r="C15" s="12" t="s">
        <v>64</v>
      </c>
      <c r="D15" s="48" t="s">
        <v>60</v>
      </c>
      <c r="E15" s="57">
        <v>2</v>
      </c>
      <c r="F15" s="57">
        <v>0</v>
      </c>
      <c r="G15" s="57">
        <f>E15+F15</f>
        <v>2</v>
      </c>
      <c r="H15" s="9" t="s">
        <v>54</v>
      </c>
    </row>
    <row r="16" spans="1:8">
      <c r="A16" s="47">
        <v>1</v>
      </c>
      <c r="B16" s="48" t="s">
        <v>47</v>
      </c>
      <c r="C16" s="11" t="s">
        <v>65</v>
      </c>
      <c r="D16" s="48" t="s">
        <v>60</v>
      </c>
      <c r="E16" s="57">
        <v>0</v>
      </c>
      <c r="F16" s="57">
        <v>2</v>
      </c>
      <c r="G16" s="57">
        <f>E16+F16</f>
        <v>2</v>
      </c>
      <c r="H16" s="9" t="s">
        <v>54</v>
      </c>
    </row>
    <row r="17" spans="1:8" ht="15.75" thickBot="1">
      <c r="A17" s="59">
        <v>1</v>
      </c>
      <c r="B17" s="60" t="s">
        <v>47</v>
      </c>
      <c r="C17" s="14" t="s">
        <v>66</v>
      </c>
      <c r="D17" s="48" t="s">
        <v>60</v>
      </c>
      <c r="E17" s="62">
        <v>0</v>
      </c>
      <c r="F17" s="62">
        <v>1</v>
      </c>
      <c r="G17" s="62">
        <f>E17+F17</f>
        <v>1</v>
      </c>
      <c r="H17" s="63" t="s">
        <v>54</v>
      </c>
    </row>
    <row r="18" spans="1:8">
      <c r="A18" s="64">
        <v>1</v>
      </c>
      <c r="B18" s="65" t="s">
        <v>67</v>
      </c>
      <c r="C18" s="101" t="s">
        <v>68</v>
      </c>
      <c r="D18" s="65" t="s">
        <v>49</v>
      </c>
      <c r="E18" s="87">
        <v>0</v>
      </c>
      <c r="F18" s="87">
        <v>2</v>
      </c>
      <c r="G18" s="87">
        <f t="shared" ref="G18:G24" si="3">E18+F18</f>
        <v>2</v>
      </c>
      <c r="H18" s="88" t="s">
        <v>54</v>
      </c>
    </row>
    <row r="19" spans="1:8">
      <c r="A19" s="47">
        <v>1</v>
      </c>
      <c r="B19" s="48" t="s">
        <v>67</v>
      </c>
      <c r="C19" s="102" t="s">
        <v>69</v>
      </c>
      <c r="D19" s="48" t="s">
        <v>49</v>
      </c>
      <c r="E19" s="57">
        <v>2</v>
      </c>
      <c r="F19" s="57">
        <v>2</v>
      </c>
      <c r="G19" s="57">
        <f t="shared" si="3"/>
        <v>4</v>
      </c>
      <c r="H19" s="9" t="s">
        <v>50</v>
      </c>
    </row>
    <row r="20" spans="1:8">
      <c r="A20" s="47">
        <v>1</v>
      </c>
      <c r="B20" s="48" t="s">
        <v>67</v>
      </c>
      <c r="C20" s="102" t="s">
        <v>70</v>
      </c>
      <c r="D20" s="48" t="s">
        <v>49</v>
      </c>
      <c r="E20" s="57">
        <v>2</v>
      </c>
      <c r="F20" s="57">
        <v>2</v>
      </c>
      <c r="G20" s="57">
        <f t="shared" si="3"/>
        <v>4</v>
      </c>
      <c r="H20" s="9" t="s">
        <v>50</v>
      </c>
    </row>
    <row r="21" spans="1:8">
      <c r="A21" s="47">
        <v>1</v>
      </c>
      <c r="B21" s="48" t="s">
        <v>67</v>
      </c>
      <c r="C21" s="98" t="s">
        <v>71</v>
      </c>
      <c r="D21" s="48" t="s">
        <v>49</v>
      </c>
      <c r="E21" s="57">
        <v>0</v>
      </c>
      <c r="F21" s="57">
        <v>2</v>
      </c>
      <c r="G21" s="57">
        <f>E21+F21</f>
        <v>2</v>
      </c>
      <c r="H21" s="9" t="s">
        <v>54</v>
      </c>
    </row>
    <row r="22" spans="1:8">
      <c r="A22" s="67">
        <v>1</v>
      </c>
      <c r="B22" s="68" t="s">
        <v>67</v>
      </c>
      <c r="C22" s="103" t="s">
        <v>72</v>
      </c>
      <c r="D22" s="46" t="s">
        <v>49</v>
      </c>
      <c r="E22" s="56">
        <v>2</v>
      </c>
      <c r="F22" s="56">
        <v>2</v>
      </c>
      <c r="G22" s="56">
        <f>E22+F22</f>
        <v>4</v>
      </c>
      <c r="H22" s="61" t="s">
        <v>50</v>
      </c>
    </row>
    <row r="23" spans="1:8">
      <c r="A23" s="47">
        <v>1</v>
      </c>
      <c r="B23" s="48" t="s">
        <v>67</v>
      </c>
      <c r="C23" s="104" t="s">
        <v>73</v>
      </c>
      <c r="D23" s="48" t="s">
        <v>49</v>
      </c>
      <c r="E23" s="57">
        <v>2</v>
      </c>
      <c r="F23" s="57">
        <v>2</v>
      </c>
      <c r="G23" s="57">
        <f>E23+F23</f>
        <v>4</v>
      </c>
      <c r="H23" s="9" t="s">
        <v>50</v>
      </c>
    </row>
    <row r="24" spans="1:8" ht="15.75" thickBot="1">
      <c r="A24" s="49">
        <v>1</v>
      </c>
      <c r="B24" s="50" t="s">
        <v>67</v>
      </c>
      <c r="C24" s="105" t="s">
        <v>74</v>
      </c>
      <c r="D24" s="50" t="s">
        <v>49</v>
      </c>
      <c r="E24" s="58">
        <v>2</v>
      </c>
      <c r="F24" s="58">
        <v>2</v>
      </c>
      <c r="G24" s="58">
        <f t="shared" si="3"/>
        <v>4</v>
      </c>
      <c r="H24" s="28" t="s">
        <v>50</v>
      </c>
    </row>
    <row r="25" spans="1:8" ht="16.5" thickTop="1" thickBot="1">
      <c r="A25" s="69"/>
      <c r="B25" s="20"/>
      <c r="C25" s="21"/>
      <c r="D25" s="20"/>
      <c r="E25" s="22">
        <f>SUM(E18:E24)</f>
        <v>10</v>
      </c>
      <c r="F25" s="22">
        <f>SUM(F18:F24)</f>
        <v>14</v>
      </c>
      <c r="G25" s="23">
        <f>SUM(G18:G24)</f>
        <v>24</v>
      </c>
      <c r="H25" s="24" t="s">
        <v>58</v>
      </c>
    </row>
    <row r="26" spans="1:8">
      <c r="A26" s="70">
        <v>1</v>
      </c>
      <c r="B26" s="71" t="s">
        <v>67</v>
      </c>
      <c r="C26" s="15" t="s">
        <v>75</v>
      </c>
      <c r="D26" s="65" t="s">
        <v>60</v>
      </c>
      <c r="E26" s="71">
        <v>2</v>
      </c>
      <c r="F26" s="71">
        <v>0</v>
      </c>
      <c r="G26" s="71">
        <f t="shared" ref="G26:G30" si="4">E26+F26</f>
        <v>2</v>
      </c>
      <c r="H26" s="89" t="s">
        <v>54</v>
      </c>
    </row>
    <row r="27" spans="1:8">
      <c r="A27" s="73">
        <v>1</v>
      </c>
      <c r="B27" s="74" t="s">
        <v>67</v>
      </c>
      <c r="C27" s="12" t="s">
        <v>76</v>
      </c>
      <c r="D27" s="48" t="s">
        <v>60</v>
      </c>
      <c r="E27" s="74">
        <v>2</v>
      </c>
      <c r="F27" s="74">
        <v>0</v>
      </c>
      <c r="G27" s="74">
        <f t="shared" si="4"/>
        <v>2</v>
      </c>
      <c r="H27" s="90" t="s">
        <v>54</v>
      </c>
    </row>
    <row r="28" spans="1:8">
      <c r="A28" s="45">
        <v>1</v>
      </c>
      <c r="B28" s="46" t="s">
        <v>47</v>
      </c>
      <c r="C28" s="13" t="s">
        <v>77</v>
      </c>
      <c r="D28" s="48" t="s">
        <v>60</v>
      </c>
      <c r="E28" s="56">
        <v>2</v>
      </c>
      <c r="F28" s="56">
        <v>0</v>
      </c>
      <c r="G28" s="56">
        <f>E28+F28</f>
        <v>2</v>
      </c>
      <c r="H28" s="61" t="s">
        <v>54</v>
      </c>
    </row>
    <row r="29" spans="1:8">
      <c r="A29" s="73">
        <v>1</v>
      </c>
      <c r="B29" s="74" t="s">
        <v>47</v>
      </c>
      <c r="C29" s="16" t="s">
        <v>65</v>
      </c>
      <c r="D29" s="48" t="s">
        <v>60</v>
      </c>
      <c r="E29" s="74">
        <v>0</v>
      </c>
      <c r="F29" s="74">
        <v>2</v>
      </c>
      <c r="G29" s="74">
        <f t="shared" si="4"/>
        <v>2</v>
      </c>
      <c r="H29" s="90" t="s">
        <v>54</v>
      </c>
    </row>
    <row r="30" spans="1:8" ht="15.75" thickBot="1">
      <c r="A30" s="75">
        <v>1</v>
      </c>
      <c r="B30" s="76" t="s">
        <v>47</v>
      </c>
      <c r="C30" s="17" t="s">
        <v>66</v>
      </c>
      <c r="D30" s="91" t="s">
        <v>60</v>
      </c>
      <c r="E30" s="76">
        <v>0</v>
      </c>
      <c r="F30" s="76">
        <v>1</v>
      </c>
      <c r="G30" s="76">
        <f t="shared" si="4"/>
        <v>1</v>
      </c>
      <c r="H30" s="92" t="s">
        <v>54</v>
      </c>
    </row>
    <row r="31" spans="1:8" ht="15.75" thickBot="1">
      <c r="A31" s="172" t="s">
        <v>78</v>
      </c>
      <c r="B31" s="173"/>
      <c r="C31" s="173"/>
      <c r="D31" s="173"/>
      <c r="E31" s="173"/>
      <c r="F31" s="173"/>
      <c r="G31" s="173"/>
      <c r="H31" s="174"/>
    </row>
    <row r="32" spans="1:8">
      <c r="A32" s="77">
        <v>2</v>
      </c>
      <c r="B32" s="72" t="s">
        <v>47</v>
      </c>
      <c r="C32" s="101" t="s">
        <v>79</v>
      </c>
      <c r="D32" s="65" t="s">
        <v>49</v>
      </c>
      <c r="E32" s="87">
        <v>2</v>
      </c>
      <c r="F32" s="87">
        <v>2</v>
      </c>
      <c r="G32" s="87">
        <f t="shared" ref="G32" si="5">E32+F32</f>
        <v>4</v>
      </c>
      <c r="H32" s="88" t="s">
        <v>50</v>
      </c>
    </row>
    <row r="33" spans="1:10">
      <c r="A33" s="40">
        <v>2</v>
      </c>
      <c r="B33" s="36" t="s">
        <v>47</v>
      </c>
      <c r="C33" s="106" t="s">
        <v>80</v>
      </c>
      <c r="D33" s="36" t="s">
        <v>49</v>
      </c>
      <c r="E33" s="36">
        <v>2</v>
      </c>
      <c r="F33" s="36">
        <v>2</v>
      </c>
      <c r="G33" s="53">
        <f t="shared" ref="G33:G38" si="6">E33+F33</f>
        <v>4</v>
      </c>
      <c r="H33" s="9" t="s">
        <v>50</v>
      </c>
    </row>
    <row r="34" spans="1:10" ht="15.75" customHeight="1">
      <c r="A34" s="78">
        <v>2</v>
      </c>
      <c r="B34" s="66" t="s">
        <v>47</v>
      </c>
      <c r="C34" s="98" t="s">
        <v>81</v>
      </c>
      <c r="D34" s="66" t="s">
        <v>49</v>
      </c>
      <c r="E34" s="53">
        <v>2</v>
      </c>
      <c r="F34" s="53">
        <v>2</v>
      </c>
      <c r="G34" s="53">
        <f t="shared" si="6"/>
        <v>4</v>
      </c>
      <c r="H34" s="54" t="s">
        <v>50</v>
      </c>
    </row>
    <row r="35" spans="1:10">
      <c r="A35" s="40">
        <v>2</v>
      </c>
      <c r="B35" s="36" t="s">
        <v>47</v>
      </c>
      <c r="C35" s="106" t="s">
        <v>82</v>
      </c>
      <c r="D35" s="93" t="s">
        <v>49</v>
      </c>
      <c r="E35" s="53">
        <v>2</v>
      </c>
      <c r="F35" s="53">
        <v>0</v>
      </c>
      <c r="G35" s="93">
        <f t="shared" si="6"/>
        <v>2</v>
      </c>
      <c r="H35" s="3" t="s">
        <v>54</v>
      </c>
    </row>
    <row r="36" spans="1:10">
      <c r="A36" s="2">
        <v>2</v>
      </c>
      <c r="B36" s="1" t="s">
        <v>47</v>
      </c>
      <c r="C36" s="106" t="s">
        <v>83</v>
      </c>
      <c r="D36" s="1" t="s">
        <v>49</v>
      </c>
      <c r="E36" s="1">
        <v>2</v>
      </c>
      <c r="F36" s="1">
        <v>2</v>
      </c>
      <c r="G36" s="93">
        <f t="shared" si="6"/>
        <v>4</v>
      </c>
      <c r="H36" s="9" t="s">
        <v>50</v>
      </c>
    </row>
    <row r="37" spans="1:10">
      <c r="A37" s="2">
        <v>2</v>
      </c>
      <c r="B37" s="1" t="s">
        <v>47</v>
      </c>
      <c r="C37" s="139" t="s">
        <v>101</v>
      </c>
      <c r="D37" s="36" t="s">
        <v>49</v>
      </c>
      <c r="E37" s="36">
        <v>2</v>
      </c>
      <c r="F37" s="36">
        <v>2</v>
      </c>
      <c r="G37" s="93">
        <f t="shared" si="6"/>
        <v>4</v>
      </c>
      <c r="H37" s="3" t="s">
        <v>50</v>
      </c>
    </row>
    <row r="38" spans="1:10" ht="15.75" thickBot="1">
      <c r="A38" s="79">
        <v>2</v>
      </c>
      <c r="B38" s="80" t="s">
        <v>47</v>
      </c>
      <c r="C38" s="138" t="s">
        <v>136</v>
      </c>
      <c r="D38" s="141" t="s">
        <v>49</v>
      </c>
      <c r="E38" s="141">
        <v>1</v>
      </c>
      <c r="F38" s="141">
        <v>1</v>
      </c>
      <c r="G38" s="141">
        <f t="shared" si="6"/>
        <v>2</v>
      </c>
      <c r="H38" s="142" t="s">
        <v>50</v>
      </c>
      <c r="J38" s="29"/>
    </row>
    <row r="39" spans="1:10" ht="16.5" thickTop="1" thickBot="1">
      <c r="A39" s="4"/>
      <c r="B39" s="5"/>
      <c r="C39" s="5"/>
      <c r="D39" s="5"/>
      <c r="E39" s="18">
        <f>SUM(E32:E38)</f>
        <v>13</v>
      </c>
      <c r="F39" s="18">
        <f>SUM(F32:F38)</f>
        <v>11</v>
      </c>
      <c r="G39" s="18">
        <f>SUM(G32:G38)</f>
        <v>24</v>
      </c>
      <c r="H39" s="41" t="s">
        <v>58</v>
      </c>
    </row>
    <row r="40" spans="1:10">
      <c r="A40" s="81">
        <v>2</v>
      </c>
      <c r="B40" s="82" t="s">
        <v>67</v>
      </c>
      <c r="C40" s="107" t="s">
        <v>84</v>
      </c>
      <c r="D40" s="82" t="s">
        <v>49</v>
      </c>
      <c r="E40" s="82">
        <v>2</v>
      </c>
      <c r="F40" s="82">
        <v>2</v>
      </c>
      <c r="G40" s="56">
        <f>E40+F40</f>
        <v>4</v>
      </c>
      <c r="H40" s="61" t="s">
        <v>50</v>
      </c>
    </row>
    <row r="41" spans="1:10">
      <c r="A41" s="81">
        <v>2</v>
      </c>
      <c r="B41" s="82" t="s">
        <v>67</v>
      </c>
      <c r="C41" s="107" t="s">
        <v>85</v>
      </c>
      <c r="D41" s="82" t="s">
        <v>49</v>
      </c>
      <c r="E41" s="82">
        <v>2</v>
      </c>
      <c r="F41" s="82">
        <v>2</v>
      </c>
      <c r="G41" s="36">
        <f t="shared" ref="G41" si="7">E41+F41</f>
        <v>4</v>
      </c>
      <c r="H41" s="54" t="s">
        <v>50</v>
      </c>
    </row>
    <row r="42" spans="1:10">
      <c r="A42" s="2">
        <v>2</v>
      </c>
      <c r="B42" s="1" t="s">
        <v>67</v>
      </c>
      <c r="C42" s="106" t="s">
        <v>86</v>
      </c>
      <c r="D42" s="1" t="s">
        <v>49</v>
      </c>
      <c r="E42" s="1">
        <v>2</v>
      </c>
      <c r="F42" s="1">
        <v>2</v>
      </c>
      <c r="G42" s="57">
        <f>E42+F42</f>
        <v>4</v>
      </c>
      <c r="H42" s="54" t="s">
        <v>50</v>
      </c>
    </row>
    <row r="43" spans="1:10">
      <c r="A43" s="2">
        <v>2</v>
      </c>
      <c r="B43" s="1" t="s">
        <v>67</v>
      </c>
      <c r="C43" s="106" t="s">
        <v>87</v>
      </c>
      <c r="D43" s="93" t="s">
        <v>49</v>
      </c>
      <c r="E43" s="1">
        <v>2</v>
      </c>
      <c r="F43" s="1">
        <v>2</v>
      </c>
      <c r="G43" s="36">
        <f>E43+F43</f>
        <v>4</v>
      </c>
      <c r="H43" s="54" t="s">
        <v>50</v>
      </c>
    </row>
    <row r="44" spans="1:10">
      <c r="A44" s="40">
        <v>2</v>
      </c>
      <c r="B44" s="36" t="s">
        <v>67</v>
      </c>
      <c r="C44" s="37" t="s">
        <v>88</v>
      </c>
      <c r="D44" s="36" t="s">
        <v>49</v>
      </c>
      <c r="E44" s="36">
        <v>0</v>
      </c>
      <c r="F44" s="36">
        <v>0</v>
      </c>
      <c r="G44" s="36">
        <f>E44+F44</f>
        <v>0</v>
      </c>
      <c r="H44" s="54" t="s">
        <v>89</v>
      </c>
    </row>
    <row r="45" spans="1:10">
      <c r="A45" s="40">
        <v>2</v>
      </c>
      <c r="B45" s="36" t="s">
        <v>67</v>
      </c>
      <c r="C45" s="139" t="s">
        <v>128</v>
      </c>
      <c r="D45" s="36" t="s">
        <v>49</v>
      </c>
      <c r="E45" s="36">
        <v>2</v>
      </c>
      <c r="F45" s="36">
        <v>2</v>
      </c>
      <c r="G45" s="36">
        <v>4</v>
      </c>
      <c r="H45" s="9" t="s">
        <v>50</v>
      </c>
    </row>
    <row r="46" spans="1:10">
      <c r="A46" s="2">
        <v>2</v>
      </c>
      <c r="B46" s="1" t="s">
        <v>67</v>
      </c>
      <c r="C46" s="139" t="s">
        <v>137</v>
      </c>
      <c r="D46" s="1" t="s">
        <v>49</v>
      </c>
      <c r="E46" s="1">
        <v>1</v>
      </c>
      <c r="F46" s="1">
        <v>1</v>
      </c>
      <c r="G46" s="1">
        <v>2</v>
      </c>
      <c r="H46" s="3" t="s">
        <v>54</v>
      </c>
    </row>
    <row r="47" spans="1:10">
      <c r="A47" s="2">
        <v>2</v>
      </c>
      <c r="B47" s="1" t="s">
        <v>67</v>
      </c>
      <c r="C47" s="139" t="s">
        <v>138</v>
      </c>
      <c r="D47" s="1" t="s">
        <v>49</v>
      </c>
      <c r="E47" s="1">
        <v>1</v>
      </c>
      <c r="F47" s="1">
        <v>1</v>
      </c>
      <c r="G47" s="1">
        <v>2</v>
      </c>
      <c r="H47" s="9" t="s">
        <v>54</v>
      </c>
    </row>
    <row r="48" spans="1:10" ht="15.75" thickBot="1">
      <c r="A48" s="4"/>
      <c r="B48" s="5"/>
      <c r="C48" s="5"/>
      <c r="D48" s="5"/>
      <c r="E48" s="5">
        <f>SUM(E40:E47)</f>
        <v>12</v>
      </c>
      <c r="F48" s="5">
        <f>SUM(F40:F47)</f>
        <v>12</v>
      </c>
      <c r="G48" s="5">
        <f>SUM(G40:G47)</f>
        <v>24</v>
      </c>
      <c r="H48" s="41" t="s">
        <v>58</v>
      </c>
    </row>
    <row r="49" spans="1:10" ht="15.75" thickBot="1">
      <c r="A49" s="169" t="s">
        <v>90</v>
      </c>
      <c r="B49" s="170"/>
      <c r="C49" s="170"/>
      <c r="D49" s="170"/>
      <c r="E49" s="170"/>
      <c r="F49" s="170"/>
      <c r="G49" s="170"/>
      <c r="H49" s="171"/>
    </row>
    <row r="50" spans="1:10">
      <c r="A50" s="83">
        <v>3</v>
      </c>
      <c r="B50" s="84" t="s">
        <v>47</v>
      </c>
      <c r="C50" s="108" t="s">
        <v>91</v>
      </c>
      <c r="D50" s="85" t="s">
        <v>49</v>
      </c>
      <c r="E50" s="94">
        <v>1</v>
      </c>
      <c r="F50" s="94">
        <v>2</v>
      </c>
      <c r="G50" s="94">
        <f>E50+F50</f>
        <v>3</v>
      </c>
      <c r="H50" s="95" t="s">
        <v>54</v>
      </c>
    </row>
    <row r="51" spans="1:10">
      <c r="A51" s="2">
        <v>3</v>
      </c>
      <c r="B51" s="1" t="s">
        <v>47</v>
      </c>
      <c r="C51" s="139" t="s">
        <v>134</v>
      </c>
      <c r="D51" s="1" t="s">
        <v>49</v>
      </c>
      <c r="E51" s="1">
        <v>2</v>
      </c>
      <c r="F51" s="1">
        <v>2</v>
      </c>
      <c r="G51" s="1">
        <f>E51+F51</f>
        <v>4</v>
      </c>
      <c r="H51" s="9" t="s">
        <v>50</v>
      </c>
    </row>
    <row r="52" spans="1:10">
      <c r="A52" s="2">
        <v>3</v>
      </c>
      <c r="B52" s="1" t="s">
        <v>47</v>
      </c>
      <c r="C52" s="139" t="s">
        <v>104</v>
      </c>
      <c r="D52" s="1" t="s">
        <v>49</v>
      </c>
      <c r="E52" s="1">
        <v>2</v>
      </c>
      <c r="F52" s="1">
        <v>2</v>
      </c>
      <c r="G52" s="1">
        <f t="shared" ref="G52:G56" si="8">E52+F52</f>
        <v>4</v>
      </c>
      <c r="H52" s="9" t="s">
        <v>50</v>
      </c>
    </row>
    <row r="53" spans="1:10">
      <c r="A53" s="35">
        <v>3</v>
      </c>
      <c r="B53" s="36" t="s">
        <v>47</v>
      </c>
      <c r="C53" s="139" t="s">
        <v>105</v>
      </c>
      <c r="D53" s="36" t="s">
        <v>49</v>
      </c>
      <c r="E53" s="1">
        <v>2</v>
      </c>
      <c r="F53" s="1">
        <v>2</v>
      </c>
      <c r="G53" s="1">
        <f t="shared" si="8"/>
        <v>4</v>
      </c>
      <c r="H53" s="9" t="s">
        <v>50</v>
      </c>
    </row>
    <row r="54" spans="1:10">
      <c r="A54" s="2">
        <v>3</v>
      </c>
      <c r="B54" s="1" t="s">
        <v>47</v>
      </c>
      <c r="C54" s="139" t="s">
        <v>139</v>
      </c>
      <c r="D54" s="1" t="s">
        <v>49</v>
      </c>
      <c r="E54" s="1">
        <v>2</v>
      </c>
      <c r="F54" s="1">
        <v>2</v>
      </c>
      <c r="G54" s="1">
        <f t="shared" si="8"/>
        <v>4</v>
      </c>
      <c r="H54" s="9" t="s">
        <v>50</v>
      </c>
    </row>
    <row r="55" spans="1:10">
      <c r="A55" s="2">
        <v>3</v>
      </c>
      <c r="B55" s="1" t="s">
        <v>47</v>
      </c>
      <c r="C55" s="139" t="s">
        <v>140</v>
      </c>
      <c r="D55" s="1" t="s">
        <v>49</v>
      </c>
      <c r="E55" s="1">
        <v>2</v>
      </c>
      <c r="F55" s="1">
        <v>2</v>
      </c>
      <c r="G55" s="1">
        <f t="shared" si="8"/>
        <v>4</v>
      </c>
      <c r="H55" s="9" t="s">
        <v>50</v>
      </c>
      <c r="J55" s="33"/>
    </row>
    <row r="56" spans="1:10" ht="15.75" thickBot="1">
      <c r="A56" s="26">
        <v>3</v>
      </c>
      <c r="B56" s="27" t="s">
        <v>47</v>
      </c>
      <c r="C56" s="144" t="s">
        <v>141</v>
      </c>
      <c r="D56" s="27" t="s">
        <v>49</v>
      </c>
      <c r="E56" s="27">
        <v>1</v>
      </c>
      <c r="F56" s="27">
        <v>1</v>
      </c>
      <c r="G56" s="27">
        <f t="shared" si="8"/>
        <v>2</v>
      </c>
      <c r="H56" s="25" t="s">
        <v>54</v>
      </c>
    </row>
    <row r="57" spans="1:10" ht="16.5" thickTop="1" thickBot="1">
      <c r="A57" s="86"/>
      <c r="B57" s="39"/>
      <c r="C57" s="39"/>
      <c r="D57" s="39"/>
      <c r="E57" s="18">
        <f>SUM(E50:E56)</f>
        <v>12</v>
      </c>
      <c r="F57" s="18">
        <f>SUM(F50:F56)</f>
        <v>13</v>
      </c>
      <c r="G57" s="18">
        <f>SUM(G50:G56)</f>
        <v>25</v>
      </c>
      <c r="H57" s="153" t="s">
        <v>58</v>
      </c>
    </row>
    <row r="58" spans="1:10">
      <c r="A58" s="83">
        <v>3</v>
      </c>
      <c r="B58" s="84" t="s">
        <v>67</v>
      </c>
      <c r="C58" s="127" t="s">
        <v>92</v>
      </c>
      <c r="D58" s="84" t="s">
        <v>49</v>
      </c>
      <c r="E58" s="84">
        <v>0</v>
      </c>
      <c r="F58" s="84">
        <v>4</v>
      </c>
      <c r="G58" s="94">
        <f t="shared" ref="G58:G59" si="9">E58+F58</f>
        <v>4</v>
      </c>
      <c r="H58" s="96" t="s">
        <v>54</v>
      </c>
    </row>
    <row r="59" spans="1:10">
      <c r="A59" s="40">
        <v>3</v>
      </c>
      <c r="B59" s="36" t="s">
        <v>67</v>
      </c>
      <c r="C59" s="37" t="s">
        <v>93</v>
      </c>
      <c r="D59" s="36" t="s">
        <v>49</v>
      </c>
      <c r="E59" s="36">
        <v>0</v>
      </c>
      <c r="F59" s="36">
        <v>4</v>
      </c>
      <c r="G59" s="53">
        <f t="shared" si="9"/>
        <v>4</v>
      </c>
      <c r="H59" s="54" t="s">
        <v>54</v>
      </c>
    </row>
    <row r="60" spans="1:10">
      <c r="A60" s="40">
        <v>3</v>
      </c>
      <c r="B60" s="36" t="s">
        <v>67</v>
      </c>
      <c r="C60" s="37" t="s">
        <v>94</v>
      </c>
      <c r="D60" s="36" t="s">
        <v>49</v>
      </c>
      <c r="E60" s="36">
        <v>2</v>
      </c>
      <c r="F60" s="36">
        <v>1</v>
      </c>
      <c r="G60" s="36">
        <f>E60+F60</f>
        <v>3</v>
      </c>
      <c r="H60" s="54" t="s">
        <v>54</v>
      </c>
      <c r="J60" s="33"/>
    </row>
    <row r="61" spans="1:10">
      <c r="A61" s="40">
        <v>3</v>
      </c>
      <c r="B61" s="36" t="s">
        <v>67</v>
      </c>
      <c r="C61" s="145" t="s">
        <v>142</v>
      </c>
      <c r="D61" s="36"/>
      <c r="E61" s="36">
        <v>2</v>
      </c>
      <c r="F61" s="36">
        <v>2</v>
      </c>
      <c r="G61" s="1">
        <f t="shared" ref="G61:G62" si="10">E61+F61</f>
        <v>4</v>
      </c>
      <c r="H61" s="9" t="s">
        <v>50</v>
      </c>
    </row>
    <row r="62" spans="1:10">
      <c r="A62" s="40">
        <v>3</v>
      </c>
      <c r="B62" s="36" t="s">
        <v>67</v>
      </c>
      <c r="C62" s="37" t="s">
        <v>143</v>
      </c>
      <c r="D62" s="36"/>
      <c r="E62" s="36">
        <v>2</v>
      </c>
      <c r="F62" s="36">
        <v>2</v>
      </c>
      <c r="G62" s="1">
        <f t="shared" si="10"/>
        <v>4</v>
      </c>
      <c r="H62" s="9" t="s">
        <v>50</v>
      </c>
      <c r="J62" s="33"/>
    </row>
    <row r="63" spans="1:10" ht="15.75" thickBot="1">
      <c r="A63" s="40">
        <v>3</v>
      </c>
      <c r="B63" s="36" t="s">
        <v>67</v>
      </c>
      <c r="C63" s="37" t="s">
        <v>144</v>
      </c>
      <c r="D63" s="36"/>
      <c r="E63" s="36">
        <v>2</v>
      </c>
      <c r="F63" s="36">
        <v>2</v>
      </c>
      <c r="G63" s="36">
        <v>4</v>
      </c>
      <c r="H63" s="9" t="s">
        <v>50</v>
      </c>
      <c r="J63" s="33"/>
    </row>
    <row r="64" spans="1:10" ht="15.75" thickBot="1">
      <c r="A64" s="140">
        <v>1</v>
      </c>
      <c r="B64" s="143" t="s">
        <v>67</v>
      </c>
      <c r="C64" s="137" t="s">
        <v>145</v>
      </c>
      <c r="D64" s="146" t="s">
        <v>60</v>
      </c>
      <c r="E64" s="143">
        <v>2</v>
      </c>
      <c r="F64" s="143">
        <v>0</v>
      </c>
      <c r="G64" s="143">
        <f t="shared" ref="G64" si="11">E64+F64</f>
        <v>2</v>
      </c>
      <c r="H64" s="147" t="s">
        <v>54</v>
      </c>
    </row>
    <row r="65" spans="1:8" ht="16.5" thickTop="1" thickBot="1">
      <c r="A65" s="4"/>
      <c r="B65" s="5"/>
      <c r="C65" s="5"/>
      <c r="D65" s="5"/>
      <c r="E65" s="18">
        <f>SUM(E58:E64)</f>
        <v>10</v>
      </c>
      <c r="F65" s="18">
        <f>SUM(F58:F64)</f>
        <v>15</v>
      </c>
      <c r="G65" s="18">
        <f>SUM(G58:G64)</f>
        <v>25</v>
      </c>
      <c r="H65" s="41" t="s">
        <v>95</v>
      </c>
    </row>
    <row r="67" spans="1:8">
      <c r="B67" t="s">
        <v>49</v>
      </c>
      <c r="C67" t="s">
        <v>96</v>
      </c>
    </row>
    <row r="68" spans="1:8">
      <c r="B68" t="s">
        <v>97</v>
      </c>
      <c r="C68" t="s">
        <v>98</v>
      </c>
    </row>
    <row r="69" spans="1:8">
      <c r="B69" t="s">
        <v>60</v>
      </c>
      <c r="C69" t="s">
        <v>99</v>
      </c>
    </row>
  </sheetData>
  <mergeCells count="3">
    <mergeCell ref="A1:H1"/>
    <mergeCell ref="A31:H31"/>
    <mergeCell ref="A49:H49"/>
  </mergeCells>
  <pageMargins left="0.7" right="0.7" top="0.78740157499999996" bottom="0.78740157499999996" header="0.3" footer="0.3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9"/>
  <sheetViews>
    <sheetView zoomScaleNormal="100" workbookViewId="0">
      <selection sqref="A1:H1"/>
    </sheetView>
  </sheetViews>
  <sheetFormatPr defaultColWidth="8.7109375" defaultRowHeight="15"/>
  <cols>
    <col min="1" max="1" width="4.7109375" bestFit="1" customWidth="1"/>
    <col min="2" max="2" width="4.85546875" bestFit="1" customWidth="1"/>
    <col min="3" max="3" width="48" bestFit="1" customWidth="1"/>
    <col min="4" max="4" width="4.85546875" bestFit="1" customWidth="1"/>
    <col min="5" max="5" width="3.28515625" bestFit="1" customWidth="1"/>
    <col min="6" max="6" width="3.140625" bestFit="1" customWidth="1"/>
    <col min="7" max="7" width="3" bestFit="1" customWidth="1"/>
    <col min="8" max="8" width="14.85546875" bestFit="1" customWidth="1"/>
    <col min="10" max="10" width="44.140625" customWidth="1"/>
  </cols>
  <sheetData>
    <row r="1" spans="1:8" ht="15.75" thickBot="1">
      <c r="A1" s="169" t="s">
        <v>38</v>
      </c>
      <c r="B1" s="170"/>
      <c r="C1" s="170"/>
      <c r="D1" s="170"/>
      <c r="E1" s="170"/>
      <c r="F1" s="170"/>
      <c r="G1" s="170"/>
      <c r="H1" s="171"/>
    </row>
    <row r="2" spans="1:8" ht="15.75" thickBot="1">
      <c r="A2" s="6" t="s">
        <v>39</v>
      </c>
      <c r="B2" s="7" t="s">
        <v>40</v>
      </c>
      <c r="C2" s="7" t="s">
        <v>41</v>
      </c>
      <c r="D2" s="7" t="s">
        <v>42</v>
      </c>
      <c r="E2" s="7" t="s">
        <v>43</v>
      </c>
      <c r="F2" s="7" t="s">
        <v>44</v>
      </c>
      <c r="G2" s="7" t="s">
        <v>45</v>
      </c>
      <c r="H2" s="8" t="s">
        <v>46</v>
      </c>
    </row>
    <row r="3" spans="1:8" ht="15.75" thickTop="1">
      <c r="A3" s="45">
        <v>1</v>
      </c>
      <c r="B3" s="46" t="s">
        <v>47</v>
      </c>
      <c r="C3" s="97" t="s">
        <v>48</v>
      </c>
      <c r="D3" s="46" t="s">
        <v>49</v>
      </c>
      <c r="E3" s="56">
        <v>2</v>
      </c>
      <c r="F3" s="56">
        <v>3</v>
      </c>
      <c r="G3" s="56">
        <f t="shared" ref="G3" si="0">E3+F3</f>
        <v>5</v>
      </c>
      <c r="H3" s="52" t="s">
        <v>50</v>
      </c>
    </row>
    <row r="4" spans="1:8">
      <c r="A4" s="47">
        <v>1</v>
      </c>
      <c r="B4" s="48" t="s">
        <v>47</v>
      </c>
      <c r="C4" s="98" t="s">
        <v>51</v>
      </c>
      <c r="D4" s="48" t="s">
        <v>49</v>
      </c>
      <c r="E4" s="57">
        <v>2</v>
      </c>
      <c r="F4" s="53">
        <v>2</v>
      </c>
      <c r="G4" s="57">
        <f>E4+F4</f>
        <v>4</v>
      </c>
      <c r="H4" s="54" t="s">
        <v>50</v>
      </c>
    </row>
    <row r="5" spans="1:8">
      <c r="A5" s="2">
        <v>1</v>
      </c>
      <c r="B5" s="1" t="s">
        <v>47</v>
      </c>
      <c r="C5" s="98" t="s">
        <v>52</v>
      </c>
      <c r="D5" s="48" t="s">
        <v>49</v>
      </c>
      <c r="E5" s="57">
        <v>2</v>
      </c>
      <c r="F5" s="57">
        <v>1</v>
      </c>
      <c r="G5" s="57">
        <f>E5+F5</f>
        <v>3</v>
      </c>
      <c r="H5" s="54" t="s">
        <v>50</v>
      </c>
    </row>
    <row r="6" spans="1:8">
      <c r="A6" s="47">
        <v>1</v>
      </c>
      <c r="B6" s="48" t="s">
        <v>47</v>
      </c>
      <c r="C6" s="98" t="s">
        <v>53</v>
      </c>
      <c r="D6" s="48" t="s">
        <v>49</v>
      </c>
      <c r="E6" s="57">
        <v>0</v>
      </c>
      <c r="F6" s="57">
        <v>2</v>
      </c>
      <c r="G6" s="57">
        <f>E6+F6</f>
        <v>2</v>
      </c>
      <c r="H6" s="54" t="s">
        <v>54</v>
      </c>
    </row>
    <row r="7" spans="1:8" ht="14.25" customHeight="1">
      <c r="A7" s="47">
        <v>1</v>
      </c>
      <c r="B7" s="48" t="s">
        <v>47</v>
      </c>
      <c r="C7" s="98" t="s">
        <v>55</v>
      </c>
      <c r="D7" s="48" t="s">
        <v>49</v>
      </c>
      <c r="E7" s="57">
        <v>1</v>
      </c>
      <c r="F7" s="57">
        <v>1</v>
      </c>
      <c r="G7" s="57">
        <f t="shared" ref="G7:G8" si="1">E7+F7</f>
        <v>2</v>
      </c>
      <c r="H7" s="54" t="s">
        <v>54</v>
      </c>
    </row>
    <row r="8" spans="1:8">
      <c r="A8" s="40">
        <v>1</v>
      </c>
      <c r="B8" s="36" t="s">
        <v>47</v>
      </c>
      <c r="C8" s="99" t="s">
        <v>56</v>
      </c>
      <c r="D8" s="36" t="s">
        <v>49</v>
      </c>
      <c r="E8" s="36">
        <v>2</v>
      </c>
      <c r="F8" s="36">
        <v>2</v>
      </c>
      <c r="G8" s="57">
        <f t="shared" si="1"/>
        <v>4</v>
      </c>
      <c r="H8" s="54" t="s">
        <v>50</v>
      </c>
    </row>
    <row r="9" spans="1:8" ht="15.75" thickBot="1">
      <c r="A9" s="49">
        <v>1</v>
      </c>
      <c r="B9" s="50" t="s">
        <v>47</v>
      </c>
      <c r="C9" s="100" t="s">
        <v>57</v>
      </c>
      <c r="D9" s="50" t="s">
        <v>49</v>
      </c>
      <c r="E9" s="58">
        <v>2</v>
      </c>
      <c r="F9" s="58">
        <v>2</v>
      </c>
      <c r="G9" s="58">
        <f>E9+F9</f>
        <v>4</v>
      </c>
      <c r="H9" s="55" t="s">
        <v>50</v>
      </c>
    </row>
    <row r="10" spans="1:8" ht="16.5" thickTop="1" thickBot="1">
      <c r="A10" s="4"/>
      <c r="B10" s="5"/>
      <c r="C10" s="5"/>
      <c r="D10" s="5"/>
      <c r="E10" s="18">
        <f>SUM(E3:E9)</f>
        <v>11</v>
      </c>
      <c r="F10" s="18">
        <f>SUM(F3:F9)</f>
        <v>13</v>
      </c>
      <c r="G10" s="19">
        <f>SUM(G3:G9)</f>
        <v>24</v>
      </c>
      <c r="H10" s="41" t="s">
        <v>58</v>
      </c>
    </row>
    <row r="11" spans="1:8">
      <c r="A11" s="45">
        <v>1</v>
      </c>
      <c r="B11" s="46" t="s">
        <v>47</v>
      </c>
      <c r="C11" s="10" t="s">
        <v>59</v>
      </c>
      <c r="D11" s="46" t="s">
        <v>60</v>
      </c>
      <c r="E11" s="56">
        <v>0</v>
      </c>
      <c r="F11" s="56">
        <v>2</v>
      </c>
      <c r="G11" s="56">
        <f t="shared" ref="G11:G12" si="2">E11+F11</f>
        <v>2</v>
      </c>
      <c r="H11" s="61" t="s">
        <v>54</v>
      </c>
    </row>
    <row r="12" spans="1:8">
      <c r="A12" s="47">
        <v>1</v>
      </c>
      <c r="B12" s="48" t="s">
        <v>47</v>
      </c>
      <c r="C12" s="12" t="s">
        <v>61</v>
      </c>
      <c r="D12" s="48" t="s">
        <v>60</v>
      </c>
      <c r="E12" s="57">
        <v>2</v>
      </c>
      <c r="F12" s="57">
        <v>0</v>
      </c>
      <c r="G12" s="57">
        <f t="shared" si="2"/>
        <v>2</v>
      </c>
      <c r="H12" s="9" t="s">
        <v>54</v>
      </c>
    </row>
    <row r="13" spans="1:8">
      <c r="A13" s="47">
        <v>1</v>
      </c>
      <c r="B13" s="48" t="s">
        <v>47</v>
      </c>
      <c r="C13" s="12" t="s">
        <v>62</v>
      </c>
      <c r="D13" s="48" t="s">
        <v>60</v>
      </c>
      <c r="E13" s="57">
        <v>2</v>
      </c>
      <c r="F13" s="57">
        <v>0</v>
      </c>
      <c r="G13" s="57">
        <f>E13+F13</f>
        <v>2</v>
      </c>
      <c r="H13" s="9" t="s">
        <v>54</v>
      </c>
    </row>
    <row r="14" spans="1:8">
      <c r="A14" s="47">
        <v>1</v>
      </c>
      <c r="B14" s="48" t="s">
        <v>47</v>
      </c>
      <c r="C14" s="12" t="s">
        <v>63</v>
      </c>
      <c r="D14" s="48" t="s">
        <v>60</v>
      </c>
      <c r="E14" s="57">
        <v>2</v>
      </c>
      <c r="F14" s="57">
        <v>0</v>
      </c>
      <c r="G14" s="57">
        <f>E14+F14</f>
        <v>2</v>
      </c>
      <c r="H14" s="9" t="s">
        <v>54</v>
      </c>
    </row>
    <row r="15" spans="1:8">
      <c r="A15" s="47">
        <v>1</v>
      </c>
      <c r="B15" s="48" t="s">
        <v>47</v>
      </c>
      <c r="C15" s="12" t="s">
        <v>64</v>
      </c>
      <c r="D15" s="48" t="s">
        <v>60</v>
      </c>
      <c r="E15" s="57">
        <v>2</v>
      </c>
      <c r="F15" s="57">
        <v>0</v>
      </c>
      <c r="G15" s="57">
        <f>E15+F15</f>
        <v>2</v>
      </c>
      <c r="H15" s="9" t="s">
        <v>54</v>
      </c>
    </row>
    <row r="16" spans="1:8">
      <c r="A16" s="47">
        <v>1</v>
      </c>
      <c r="B16" s="48" t="s">
        <v>47</v>
      </c>
      <c r="C16" s="11" t="s">
        <v>65</v>
      </c>
      <c r="D16" s="48" t="s">
        <v>60</v>
      </c>
      <c r="E16" s="57">
        <v>0</v>
      </c>
      <c r="F16" s="57">
        <v>2</v>
      </c>
      <c r="G16" s="57">
        <f>E16+F16</f>
        <v>2</v>
      </c>
      <c r="H16" s="9" t="s">
        <v>54</v>
      </c>
    </row>
    <row r="17" spans="1:8" ht="15.75" thickBot="1">
      <c r="A17" s="59">
        <v>1</v>
      </c>
      <c r="B17" s="60" t="s">
        <v>47</v>
      </c>
      <c r="C17" s="14" t="s">
        <v>66</v>
      </c>
      <c r="D17" s="48" t="s">
        <v>60</v>
      </c>
      <c r="E17" s="62">
        <v>0</v>
      </c>
      <c r="F17" s="62">
        <v>1</v>
      </c>
      <c r="G17" s="62">
        <f>E17+F17</f>
        <v>1</v>
      </c>
      <c r="H17" s="63" t="s">
        <v>54</v>
      </c>
    </row>
    <row r="18" spans="1:8">
      <c r="A18" s="64">
        <v>1</v>
      </c>
      <c r="B18" s="65" t="s">
        <v>67</v>
      </c>
      <c r="C18" s="101" t="s">
        <v>68</v>
      </c>
      <c r="D18" s="65" t="s">
        <v>49</v>
      </c>
      <c r="E18" s="87">
        <v>0</v>
      </c>
      <c r="F18" s="87">
        <v>2</v>
      </c>
      <c r="G18" s="87">
        <f t="shared" ref="G18:G24" si="3">E18+F18</f>
        <v>2</v>
      </c>
      <c r="H18" s="88" t="s">
        <v>54</v>
      </c>
    </row>
    <row r="19" spans="1:8">
      <c r="A19" s="47">
        <v>1</v>
      </c>
      <c r="B19" s="48" t="s">
        <v>67</v>
      </c>
      <c r="C19" s="102" t="s">
        <v>69</v>
      </c>
      <c r="D19" s="48" t="s">
        <v>49</v>
      </c>
      <c r="E19" s="57">
        <v>2</v>
      </c>
      <c r="F19" s="57">
        <v>2</v>
      </c>
      <c r="G19" s="57">
        <f t="shared" si="3"/>
        <v>4</v>
      </c>
      <c r="H19" s="9" t="s">
        <v>50</v>
      </c>
    </row>
    <row r="20" spans="1:8">
      <c r="A20" s="47">
        <v>1</v>
      </c>
      <c r="B20" s="48" t="s">
        <v>67</v>
      </c>
      <c r="C20" s="102" t="s">
        <v>70</v>
      </c>
      <c r="D20" s="48" t="s">
        <v>49</v>
      </c>
      <c r="E20" s="57">
        <v>2</v>
      </c>
      <c r="F20" s="57">
        <v>2</v>
      </c>
      <c r="G20" s="57">
        <f t="shared" si="3"/>
        <v>4</v>
      </c>
      <c r="H20" s="9" t="s">
        <v>50</v>
      </c>
    </row>
    <row r="21" spans="1:8">
      <c r="A21" s="47">
        <v>1</v>
      </c>
      <c r="B21" s="48" t="s">
        <v>67</v>
      </c>
      <c r="C21" s="98" t="s">
        <v>71</v>
      </c>
      <c r="D21" s="48" t="s">
        <v>49</v>
      </c>
      <c r="E21" s="57">
        <v>0</v>
      </c>
      <c r="F21" s="57">
        <v>2</v>
      </c>
      <c r="G21" s="57">
        <f>E21+F21</f>
        <v>2</v>
      </c>
      <c r="H21" s="9" t="s">
        <v>54</v>
      </c>
    </row>
    <row r="22" spans="1:8">
      <c r="A22" s="67">
        <v>1</v>
      </c>
      <c r="B22" s="68" t="s">
        <v>67</v>
      </c>
      <c r="C22" s="103" t="s">
        <v>72</v>
      </c>
      <c r="D22" s="46" t="s">
        <v>49</v>
      </c>
      <c r="E22" s="56">
        <v>2</v>
      </c>
      <c r="F22" s="56">
        <v>2</v>
      </c>
      <c r="G22" s="56">
        <f>E22+F22</f>
        <v>4</v>
      </c>
      <c r="H22" s="61" t="s">
        <v>50</v>
      </c>
    </row>
    <row r="23" spans="1:8">
      <c r="A23" s="47">
        <v>1</v>
      </c>
      <c r="B23" s="48" t="s">
        <v>67</v>
      </c>
      <c r="C23" s="104" t="s">
        <v>73</v>
      </c>
      <c r="D23" s="48" t="s">
        <v>49</v>
      </c>
      <c r="E23" s="57">
        <v>2</v>
      </c>
      <c r="F23" s="57">
        <v>2</v>
      </c>
      <c r="G23" s="57">
        <f>E23+F23</f>
        <v>4</v>
      </c>
      <c r="H23" s="9" t="s">
        <v>50</v>
      </c>
    </row>
    <row r="24" spans="1:8" ht="15.75" thickBot="1">
      <c r="A24" s="49">
        <v>1</v>
      </c>
      <c r="B24" s="50" t="s">
        <v>67</v>
      </c>
      <c r="C24" s="105" t="s">
        <v>74</v>
      </c>
      <c r="D24" s="50" t="s">
        <v>49</v>
      </c>
      <c r="E24" s="58">
        <v>2</v>
      </c>
      <c r="F24" s="58">
        <v>2</v>
      </c>
      <c r="G24" s="58">
        <f t="shared" si="3"/>
        <v>4</v>
      </c>
      <c r="H24" s="28" t="s">
        <v>50</v>
      </c>
    </row>
    <row r="25" spans="1:8" ht="16.5" thickTop="1" thickBot="1">
      <c r="A25" s="69"/>
      <c r="B25" s="20"/>
      <c r="C25" s="21"/>
      <c r="D25" s="20"/>
      <c r="E25" s="22">
        <f>SUM(E18:E24)</f>
        <v>10</v>
      </c>
      <c r="F25" s="22">
        <f>SUM(F18:F24)</f>
        <v>14</v>
      </c>
      <c r="G25" s="23">
        <f>SUM(G18:G24)</f>
        <v>24</v>
      </c>
      <c r="H25" s="24" t="s">
        <v>58</v>
      </c>
    </row>
    <row r="26" spans="1:8">
      <c r="A26" s="70">
        <v>1</v>
      </c>
      <c r="B26" s="71" t="s">
        <v>67</v>
      </c>
      <c r="C26" s="15" t="s">
        <v>75</v>
      </c>
      <c r="D26" s="65" t="s">
        <v>60</v>
      </c>
      <c r="E26" s="71">
        <v>2</v>
      </c>
      <c r="F26" s="71">
        <v>0</v>
      </c>
      <c r="G26" s="71">
        <f t="shared" ref="G26:G30" si="4">E26+F26</f>
        <v>2</v>
      </c>
      <c r="H26" s="89" t="s">
        <v>54</v>
      </c>
    </row>
    <row r="27" spans="1:8">
      <c r="A27" s="73">
        <v>1</v>
      </c>
      <c r="B27" s="74" t="s">
        <v>67</v>
      </c>
      <c r="C27" s="12" t="s">
        <v>76</v>
      </c>
      <c r="D27" s="48" t="s">
        <v>60</v>
      </c>
      <c r="E27" s="74">
        <v>2</v>
      </c>
      <c r="F27" s="74">
        <v>0</v>
      </c>
      <c r="G27" s="74">
        <f t="shared" si="4"/>
        <v>2</v>
      </c>
      <c r="H27" s="90" t="s">
        <v>54</v>
      </c>
    </row>
    <row r="28" spans="1:8">
      <c r="A28" s="45">
        <v>1</v>
      </c>
      <c r="B28" s="46" t="s">
        <v>47</v>
      </c>
      <c r="C28" s="13" t="s">
        <v>77</v>
      </c>
      <c r="D28" s="48" t="s">
        <v>60</v>
      </c>
      <c r="E28" s="56">
        <v>2</v>
      </c>
      <c r="F28" s="56">
        <v>0</v>
      </c>
      <c r="G28" s="56">
        <f>E28+F28</f>
        <v>2</v>
      </c>
      <c r="H28" s="61" t="s">
        <v>54</v>
      </c>
    </row>
    <row r="29" spans="1:8">
      <c r="A29" s="73">
        <v>1</v>
      </c>
      <c r="B29" s="74" t="s">
        <v>47</v>
      </c>
      <c r="C29" s="16" t="s">
        <v>65</v>
      </c>
      <c r="D29" s="48" t="s">
        <v>60</v>
      </c>
      <c r="E29" s="74">
        <v>0</v>
      </c>
      <c r="F29" s="74">
        <v>2</v>
      </c>
      <c r="G29" s="74">
        <f t="shared" si="4"/>
        <v>2</v>
      </c>
      <c r="H29" s="90" t="s">
        <v>54</v>
      </c>
    </row>
    <row r="30" spans="1:8" ht="15.75" thickBot="1">
      <c r="A30" s="75">
        <v>1</v>
      </c>
      <c r="B30" s="76" t="s">
        <v>47</v>
      </c>
      <c r="C30" s="17" t="s">
        <v>66</v>
      </c>
      <c r="D30" s="91" t="s">
        <v>60</v>
      </c>
      <c r="E30" s="76">
        <v>0</v>
      </c>
      <c r="F30" s="76">
        <v>1</v>
      </c>
      <c r="G30" s="76">
        <f t="shared" si="4"/>
        <v>1</v>
      </c>
      <c r="H30" s="92" t="s">
        <v>54</v>
      </c>
    </row>
    <row r="31" spans="1:8" ht="15.75" thickBot="1">
      <c r="A31" s="172" t="s">
        <v>78</v>
      </c>
      <c r="B31" s="173"/>
      <c r="C31" s="173"/>
      <c r="D31" s="173"/>
      <c r="E31" s="173"/>
      <c r="F31" s="173"/>
      <c r="G31" s="173"/>
      <c r="H31" s="174"/>
    </row>
    <row r="32" spans="1:8">
      <c r="A32" s="77">
        <v>2</v>
      </c>
      <c r="B32" s="72" t="s">
        <v>47</v>
      </c>
      <c r="C32" s="101" t="s">
        <v>79</v>
      </c>
      <c r="D32" s="65" t="s">
        <v>49</v>
      </c>
      <c r="E32" s="87">
        <v>2</v>
      </c>
      <c r="F32" s="87">
        <v>2</v>
      </c>
      <c r="G32" s="87">
        <f t="shared" ref="G32" si="5">E32+F32</f>
        <v>4</v>
      </c>
      <c r="H32" s="88" t="s">
        <v>50</v>
      </c>
    </row>
    <row r="33" spans="1:10">
      <c r="A33" s="40">
        <v>2</v>
      </c>
      <c r="B33" s="36" t="s">
        <v>47</v>
      </c>
      <c r="C33" s="106" t="s">
        <v>80</v>
      </c>
      <c r="D33" s="36" t="s">
        <v>49</v>
      </c>
      <c r="E33" s="36">
        <v>2</v>
      </c>
      <c r="F33" s="36">
        <v>2</v>
      </c>
      <c r="G33" s="53">
        <f>E33+F33</f>
        <v>4</v>
      </c>
      <c r="H33" s="9" t="s">
        <v>50</v>
      </c>
    </row>
    <row r="34" spans="1:10" ht="15.75" customHeight="1">
      <c r="A34" s="78">
        <v>2</v>
      </c>
      <c r="B34" s="66" t="s">
        <v>47</v>
      </c>
      <c r="C34" s="98" t="s">
        <v>81</v>
      </c>
      <c r="D34" s="66" t="s">
        <v>49</v>
      </c>
      <c r="E34" s="53">
        <v>2</v>
      </c>
      <c r="F34" s="53">
        <v>2</v>
      </c>
      <c r="G34" s="53">
        <f>E34+F34</f>
        <v>4</v>
      </c>
      <c r="H34" s="54" t="s">
        <v>50</v>
      </c>
    </row>
    <row r="35" spans="1:10">
      <c r="A35" s="40">
        <v>2</v>
      </c>
      <c r="B35" s="36" t="s">
        <v>47</v>
      </c>
      <c r="C35" s="106" t="s">
        <v>82</v>
      </c>
      <c r="D35" s="93" t="s">
        <v>49</v>
      </c>
      <c r="E35" s="53">
        <v>2</v>
      </c>
      <c r="F35" s="53">
        <v>0</v>
      </c>
      <c r="G35" s="93">
        <f>E35+F35</f>
        <v>2</v>
      </c>
      <c r="H35" s="3" t="s">
        <v>54</v>
      </c>
    </row>
    <row r="36" spans="1:10">
      <c r="A36" s="2">
        <v>2</v>
      </c>
      <c r="B36" s="1" t="s">
        <v>47</v>
      </c>
      <c r="C36" s="106" t="s">
        <v>83</v>
      </c>
      <c r="D36" s="1" t="s">
        <v>49</v>
      </c>
      <c r="E36" s="1">
        <v>2</v>
      </c>
      <c r="F36" s="1">
        <v>2</v>
      </c>
      <c r="G36" s="93">
        <f>E36+F36</f>
        <v>4</v>
      </c>
      <c r="H36" s="9" t="s">
        <v>50</v>
      </c>
    </row>
    <row r="37" spans="1:10">
      <c r="A37" s="2">
        <v>2</v>
      </c>
      <c r="B37" s="1" t="s">
        <v>47</v>
      </c>
      <c r="C37" s="116" t="s">
        <v>146</v>
      </c>
      <c r="D37" s="1" t="s">
        <v>49</v>
      </c>
      <c r="E37" s="1">
        <v>2</v>
      </c>
      <c r="F37" s="1">
        <v>2</v>
      </c>
      <c r="G37" s="1">
        <v>4</v>
      </c>
      <c r="H37" s="9" t="s">
        <v>50</v>
      </c>
    </row>
    <row r="38" spans="1:10" ht="15.75" thickBot="1">
      <c r="A38" s="79">
        <v>2</v>
      </c>
      <c r="B38" s="80" t="s">
        <v>47</v>
      </c>
      <c r="C38" s="121" t="s">
        <v>147</v>
      </c>
      <c r="D38" s="80" t="s">
        <v>49</v>
      </c>
      <c r="E38" s="80">
        <v>0</v>
      </c>
      <c r="F38" s="80">
        <v>2</v>
      </c>
      <c r="G38" s="80">
        <v>2</v>
      </c>
      <c r="H38" s="25" t="s">
        <v>54</v>
      </c>
      <c r="J38" s="29"/>
    </row>
    <row r="39" spans="1:10" ht="16.5" thickTop="1" thickBot="1">
      <c r="A39" s="4"/>
      <c r="B39" s="5"/>
      <c r="C39" s="5"/>
      <c r="D39" s="5"/>
      <c r="E39" s="18">
        <f>SUM(E32:E38)</f>
        <v>12</v>
      </c>
      <c r="F39" s="18">
        <f>SUM(F32:F38)</f>
        <v>12</v>
      </c>
      <c r="G39" s="18">
        <f>SUM(G32:G38)</f>
        <v>24</v>
      </c>
      <c r="H39" s="41" t="s">
        <v>58</v>
      </c>
    </row>
    <row r="40" spans="1:10">
      <c r="A40" s="81">
        <v>2</v>
      </c>
      <c r="B40" s="82" t="s">
        <v>67</v>
      </c>
      <c r="C40" s="107" t="s">
        <v>84</v>
      </c>
      <c r="D40" s="82" t="s">
        <v>49</v>
      </c>
      <c r="E40" s="82">
        <v>2</v>
      </c>
      <c r="F40" s="82">
        <v>2</v>
      </c>
      <c r="G40" s="56">
        <f>E40+F40</f>
        <v>4</v>
      </c>
      <c r="H40" s="61" t="s">
        <v>50</v>
      </c>
    </row>
    <row r="41" spans="1:10">
      <c r="A41" s="81">
        <v>2</v>
      </c>
      <c r="B41" s="82" t="s">
        <v>67</v>
      </c>
      <c r="C41" s="107" t="s">
        <v>85</v>
      </c>
      <c r="D41" s="82" t="s">
        <v>49</v>
      </c>
      <c r="E41" s="82">
        <v>2</v>
      </c>
      <c r="F41" s="82">
        <v>2</v>
      </c>
      <c r="G41" s="36">
        <f t="shared" ref="G41" si="6">E41+F41</f>
        <v>4</v>
      </c>
      <c r="H41" s="54" t="s">
        <v>50</v>
      </c>
    </row>
    <row r="42" spans="1:10">
      <c r="A42" s="2">
        <v>2</v>
      </c>
      <c r="B42" s="1" t="s">
        <v>67</v>
      </c>
      <c r="C42" s="106" t="s">
        <v>86</v>
      </c>
      <c r="D42" s="1" t="s">
        <v>49</v>
      </c>
      <c r="E42" s="1">
        <v>2</v>
      </c>
      <c r="F42" s="1">
        <v>2</v>
      </c>
      <c r="G42" s="57">
        <f>E42+F42</f>
        <v>4</v>
      </c>
      <c r="H42" s="54" t="s">
        <v>50</v>
      </c>
    </row>
    <row r="43" spans="1:10">
      <c r="A43" s="2">
        <v>2</v>
      </c>
      <c r="B43" s="1" t="s">
        <v>67</v>
      </c>
      <c r="C43" s="106" t="s">
        <v>87</v>
      </c>
      <c r="D43" s="93" t="s">
        <v>49</v>
      </c>
      <c r="E43" s="1">
        <v>2</v>
      </c>
      <c r="F43" s="1">
        <v>2</v>
      </c>
      <c r="G43" s="36">
        <f>E43+F43</f>
        <v>4</v>
      </c>
      <c r="H43" s="54" t="s">
        <v>50</v>
      </c>
    </row>
    <row r="44" spans="1:10">
      <c r="A44" s="40">
        <v>2</v>
      </c>
      <c r="B44" s="36" t="s">
        <v>67</v>
      </c>
      <c r="C44" s="37" t="s">
        <v>88</v>
      </c>
      <c r="D44" s="36" t="s">
        <v>49</v>
      </c>
      <c r="E44" s="36">
        <v>0</v>
      </c>
      <c r="F44" s="36">
        <v>0</v>
      </c>
      <c r="G44" s="36">
        <f>E44+F44</f>
        <v>0</v>
      </c>
      <c r="H44" s="54" t="s">
        <v>89</v>
      </c>
    </row>
    <row r="45" spans="1:10">
      <c r="A45" s="40">
        <v>2</v>
      </c>
      <c r="B45" s="36" t="s">
        <v>67</v>
      </c>
      <c r="C45" s="116" t="s">
        <v>148</v>
      </c>
      <c r="D45" s="36" t="s">
        <v>49</v>
      </c>
      <c r="E45" s="36">
        <v>2</v>
      </c>
      <c r="F45" s="36">
        <v>1</v>
      </c>
      <c r="G45" s="36">
        <v>3</v>
      </c>
      <c r="H45" s="9" t="s">
        <v>50</v>
      </c>
    </row>
    <row r="46" spans="1:10">
      <c r="A46" s="2">
        <v>2</v>
      </c>
      <c r="B46" s="1" t="s">
        <v>67</v>
      </c>
      <c r="C46" s="116" t="s">
        <v>149</v>
      </c>
      <c r="D46" s="1" t="s">
        <v>49</v>
      </c>
      <c r="E46" s="1">
        <v>0</v>
      </c>
      <c r="F46" s="1">
        <v>3</v>
      </c>
      <c r="G46" s="1">
        <v>3</v>
      </c>
      <c r="H46" s="3" t="s">
        <v>54</v>
      </c>
    </row>
    <row r="47" spans="1:10" ht="15.75" thickBot="1">
      <c r="A47" s="26">
        <v>2</v>
      </c>
      <c r="B47" s="27" t="s">
        <v>67</v>
      </c>
      <c r="C47" s="121" t="s">
        <v>150</v>
      </c>
      <c r="D47" s="80" t="s">
        <v>49</v>
      </c>
      <c r="E47" s="80">
        <v>1</v>
      </c>
      <c r="F47" s="80">
        <v>1</v>
      </c>
      <c r="G47" s="27">
        <v>2</v>
      </c>
      <c r="H47" s="25" t="s">
        <v>54</v>
      </c>
    </row>
    <row r="48" spans="1:10" ht="16.5" thickTop="1" thickBot="1">
      <c r="A48" s="4"/>
      <c r="B48" s="5"/>
      <c r="C48" s="5"/>
      <c r="D48" s="5"/>
      <c r="E48" s="5">
        <f>SUM(E40:E47)</f>
        <v>11</v>
      </c>
      <c r="F48" s="5">
        <f>SUM(F40:F47)</f>
        <v>13</v>
      </c>
      <c r="G48" s="5">
        <f>SUM(G40:G47)</f>
        <v>24</v>
      </c>
      <c r="H48" s="41" t="s">
        <v>58</v>
      </c>
    </row>
    <row r="49" spans="1:10" ht="15.75" thickBot="1">
      <c r="A49" s="169" t="s">
        <v>90</v>
      </c>
      <c r="B49" s="170"/>
      <c r="C49" s="170"/>
      <c r="D49" s="170"/>
      <c r="E49" s="170"/>
      <c r="F49" s="170"/>
      <c r="G49" s="170"/>
      <c r="H49" s="171"/>
    </row>
    <row r="50" spans="1:10">
      <c r="A50" s="83">
        <v>3</v>
      </c>
      <c r="B50" s="84" t="s">
        <v>47</v>
      </c>
      <c r="C50" s="108" t="s">
        <v>91</v>
      </c>
      <c r="D50" s="85" t="s">
        <v>49</v>
      </c>
      <c r="E50" s="94">
        <v>1</v>
      </c>
      <c r="F50" s="94">
        <v>2</v>
      </c>
      <c r="G50" s="94">
        <f>E50+F50</f>
        <v>3</v>
      </c>
      <c r="H50" s="95" t="s">
        <v>54</v>
      </c>
    </row>
    <row r="51" spans="1:10">
      <c r="A51" s="2">
        <v>3</v>
      </c>
      <c r="B51" s="1" t="s">
        <v>47</v>
      </c>
      <c r="C51" s="116" t="s">
        <v>151</v>
      </c>
      <c r="D51" s="1" t="s">
        <v>49</v>
      </c>
      <c r="E51" s="1">
        <v>2</v>
      </c>
      <c r="F51" s="36">
        <v>1</v>
      </c>
      <c r="G51" s="1">
        <v>3</v>
      </c>
      <c r="H51" s="9" t="s">
        <v>50</v>
      </c>
    </row>
    <row r="52" spans="1:10">
      <c r="A52" s="2">
        <v>3</v>
      </c>
      <c r="B52" s="1" t="s">
        <v>47</v>
      </c>
      <c r="C52" s="116" t="s">
        <v>152</v>
      </c>
      <c r="D52" s="1" t="s">
        <v>49</v>
      </c>
      <c r="E52" s="1">
        <v>2</v>
      </c>
      <c r="F52" s="36">
        <v>2</v>
      </c>
      <c r="G52" s="1">
        <v>4</v>
      </c>
      <c r="H52" s="9" t="s">
        <v>50</v>
      </c>
    </row>
    <row r="53" spans="1:10">
      <c r="A53" s="35">
        <v>3</v>
      </c>
      <c r="B53" s="36" t="s">
        <v>47</v>
      </c>
      <c r="C53" s="116" t="s">
        <v>153</v>
      </c>
      <c r="D53" s="36" t="s">
        <v>49</v>
      </c>
      <c r="E53" s="1">
        <v>2</v>
      </c>
      <c r="F53" s="36">
        <v>2</v>
      </c>
      <c r="G53" s="1">
        <v>4</v>
      </c>
      <c r="H53" s="9" t="s">
        <v>50</v>
      </c>
    </row>
    <row r="54" spans="1:10">
      <c r="A54" s="2">
        <v>3</v>
      </c>
      <c r="B54" s="1" t="s">
        <v>47</v>
      </c>
      <c r="C54" s="116" t="s">
        <v>154</v>
      </c>
      <c r="D54" s="1" t="s">
        <v>49</v>
      </c>
      <c r="E54" s="1">
        <v>2</v>
      </c>
      <c r="F54" s="36">
        <v>2</v>
      </c>
      <c r="G54" s="1">
        <v>4</v>
      </c>
      <c r="H54" s="9" t="s">
        <v>50</v>
      </c>
    </row>
    <row r="55" spans="1:10">
      <c r="A55" s="2">
        <v>3</v>
      </c>
      <c r="B55" s="1" t="s">
        <v>47</v>
      </c>
      <c r="C55" s="119" t="s">
        <v>155</v>
      </c>
      <c r="D55" s="1" t="s">
        <v>49</v>
      </c>
      <c r="E55" s="1">
        <v>2</v>
      </c>
      <c r="F55" s="36">
        <v>2</v>
      </c>
      <c r="G55" s="1">
        <v>4</v>
      </c>
      <c r="H55" s="9" t="s">
        <v>50</v>
      </c>
      <c r="J55" s="33"/>
    </row>
    <row r="56" spans="1:10" ht="15.75" thickBot="1">
      <c r="A56" s="26">
        <v>3</v>
      </c>
      <c r="B56" s="27" t="s">
        <v>47</v>
      </c>
      <c r="C56" s="121" t="s">
        <v>156</v>
      </c>
      <c r="D56" s="148" t="s">
        <v>49</v>
      </c>
      <c r="E56" s="80">
        <v>0</v>
      </c>
      <c r="F56" s="80">
        <v>3</v>
      </c>
      <c r="G56" s="27">
        <v>3</v>
      </c>
      <c r="H56" s="25" t="s">
        <v>54</v>
      </c>
    </row>
    <row r="57" spans="1:10" ht="16.5" thickTop="1" thickBot="1">
      <c r="A57" s="86"/>
      <c r="B57" s="39"/>
      <c r="C57" s="39"/>
      <c r="D57" s="39"/>
      <c r="E57" s="18">
        <f>SUM(E50:E56)</f>
        <v>11</v>
      </c>
      <c r="F57" s="18">
        <f>SUM(F50:F56)</f>
        <v>14</v>
      </c>
      <c r="G57" s="18">
        <f>SUM(G50:G56)</f>
        <v>25</v>
      </c>
      <c r="H57" s="153" t="s">
        <v>58</v>
      </c>
    </row>
    <row r="58" spans="1:10">
      <c r="A58" s="83">
        <v>3</v>
      </c>
      <c r="B58" s="84" t="s">
        <v>67</v>
      </c>
      <c r="C58" s="127" t="s">
        <v>92</v>
      </c>
      <c r="D58" s="84" t="s">
        <v>49</v>
      </c>
      <c r="E58" s="84">
        <v>0</v>
      </c>
      <c r="F58" s="84">
        <v>4</v>
      </c>
      <c r="G58" s="94">
        <f t="shared" ref="G58:G59" si="7">E58+F58</f>
        <v>4</v>
      </c>
      <c r="H58" s="96" t="s">
        <v>54</v>
      </c>
    </row>
    <row r="59" spans="1:10">
      <c r="A59" s="40">
        <v>3</v>
      </c>
      <c r="B59" s="36" t="s">
        <v>67</v>
      </c>
      <c r="C59" s="37" t="s">
        <v>93</v>
      </c>
      <c r="D59" s="36" t="s">
        <v>49</v>
      </c>
      <c r="E59" s="36">
        <v>0</v>
      </c>
      <c r="F59" s="36">
        <v>4</v>
      </c>
      <c r="G59" s="53">
        <f t="shared" si="7"/>
        <v>4</v>
      </c>
      <c r="H59" s="54" t="s">
        <v>54</v>
      </c>
    </row>
    <row r="60" spans="1:10">
      <c r="A60" s="40">
        <v>3</v>
      </c>
      <c r="B60" s="36" t="s">
        <v>67</v>
      </c>
      <c r="C60" s="37" t="s">
        <v>94</v>
      </c>
      <c r="D60" s="36" t="s">
        <v>49</v>
      </c>
      <c r="E60" s="36">
        <v>2</v>
      </c>
      <c r="F60" s="36">
        <v>1</v>
      </c>
      <c r="G60" s="36">
        <f>E60+F60</f>
        <v>3</v>
      </c>
      <c r="H60" s="54" t="s">
        <v>54</v>
      </c>
      <c r="J60" s="33"/>
    </row>
    <row r="61" spans="1:10">
      <c r="A61" s="40">
        <v>3</v>
      </c>
      <c r="B61" s="36" t="s">
        <v>67</v>
      </c>
      <c r="C61" s="116" t="s">
        <v>157</v>
      </c>
      <c r="D61" s="36" t="s">
        <v>49</v>
      </c>
      <c r="E61" s="36">
        <v>2</v>
      </c>
      <c r="F61" s="36">
        <v>2</v>
      </c>
      <c r="G61" s="36">
        <v>4</v>
      </c>
      <c r="H61" s="9" t="s">
        <v>50</v>
      </c>
    </row>
    <row r="62" spans="1:10">
      <c r="A62" s="40">
        <v>3</v>
      </c>
      <c r="B62" s="36" t="s">
        <v>67</v>
      </c>
      <c r="C62" s="116" t="s">
        <v>158</v>
      </c>
      <c r="D62" s="36" t="s">
        <v>49</v>
      </c>
      <c r="E62" s="36">
        <v>2</v>
      </c>
      <c r="F62" s="36">
        <v>2</v>
      </c>
      <c r="G62" s="36">
        <v>4</v>
      </c>
      <c r="H62" s="9" t="s">
        <v>50</v>
      </c>
      <c r="J62" s="33"/>
    </row>
    <row r="63" spans="1:10">
      <c r="A63" s="40">
        <v>3</v>
      </c>
      <c r="B63" s="36" t="s">
        <v>67</v>
      </c>
      <c r="C63" s="116" t="s">
        <v>159</v>
      </c>
      <c r="D63" s="36" t="s">
        <v>49</v>
      </c>
      <c r="E63" s="36">
        <v>2</v>
      </c>
      <c r="F63" s="36">
        <v>2</v>
      </c>
      <c r="G63" s="36">
        <v>4</v>
      </c>
      <c r="H63" s="9" t="s">
        <v>50</v>
      </c>
      <c r="J63" s="33"/>
    </row>
    <row r="64" spans="1:10">
      <c r="A64" s="40">
        <v>3</v>
      </c>
      <c r="B64" s="36" t="s">
        <v>67</v>
      </c>
      <c r="C64" s="116" t="s">
        <v>160</v>
      </c>
      <c r="D64" s="36" t="s">
        <v>161</v>
      </c>
      <c r="E64" s="36">
        <v>2</v>
      </c>
      <c r="F64" s="36">
        <v>2</v>
      </c>
      <c r="G64" s="36">
        <v>4</v>
      </c>
      <c r="H64" s="9" t="s">
        <v>162</v>
      </c>
    </row>
    <row r="65" spans="1:8" ht="15.75" thickBot="1">
      <c r="A65" s="4"/>
      <c r="B65" s="5"/>
      <c r="C65" s="5"/>
      <c r="D65" s="5"/>
      <c r="E65" s="18">
        <f>SUM(E58:E64)</f>
        <v>10</v>
      </c>
      <c r="F65" s="18">
        <f>SUM(F58:F64)</f>
        <v>17</v>
      </c>
      <c r="G65" s="18">
        <f>SUM(G58:G64)</f>
        <v>27</v>
      </c>
      <c r="H65" s="41" t="s">
        <v>163</v>
      </c>
    </row>
    <row r="67" spans="1:8">
      <c r="B67" t="s">
        <v>49</v>
      </c>
      <c r="C67" t="s">
        <v>96</v>
      </c>
    </row>
    <row r="68" spans="1:8">
      <c r="B68" t="s">
        <v>97</v>
      </c>
      <c r="C68" t="s">
        <v>98</v>
      </c>
    </row>
    <row r="69" spans="1:8">
      <c r="B69" t="s">
        <v>60</v>
      </c>
      <c r="C69" t="s">
        <v>99</v>
      </c>
    </row>
  </sheetData>
  <mergeCells count="3">
    <mergeCell ref="A1:H1"/>
    <mergeCell ref="A31:H31"/>
    <mergeCell ref="A49:H49"/>
  </mergeCells>
  <pageMargins left="0.7" right="0.7" top="0.78740157499999996" bottom="0.78740157499999996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7"/>
  <sheetViews>
    <sheetView zoomScaleNormal="100" workbookViewId="0">
      <selection sqref="A1:H1"/>
    </sheetView>
  </sheetViews>
  <sheetFormatPr defaultColWidth="8.7109375" defaultRowHeight="15"/>
  <cols>
    <col min="1" max="1" width="4.7109375" bestFit="1" customWidth="1"/>
    <col min="2" max="2" width="4.85546875" bestFit="1" customWidth="1"/>
    <col min="3" max="3" width="48" bestFit="1" customWidth="1"/>
    <col min="4" max="4" width="4.85546875" bestFit="1" customWidth="1"/>
    <col min="5" max="5" width="3" bestFit="1" customWidth="1"/>
    <col min="6" max="6" width="3.140625" bestFit="1" customWidth="1"/>
    <col min="7" max="7" width="3" bestFit="1" customWidth="1"/>
    <col min="8" max="8" width="12" bestFit="1" customWidth="1"/>
    <col min="10" max="10" width="44.140625" customWidth="1"/>
  </cols>
  <sheetData>
    <row r="1" spans="1:8" ht="15.75" thickBot="1">
      <c r="A1" s="169" t="s">
        <v>38</v>
      </c>
      <c r="B1" s="170"/>
      <c r="C1" s="170"/>
      <c r="D1" s="170"/>
      <c r="E1" s="170"/>
      <c r="F1" s="170"/>
      <c r="G1" s="170"/>
      <c r="H1" s="171"/>
    </row>
    <row r="2" spans="1:8" ht="15.75" thickBot="1">
      <c r="A2" s="6" t="s">
        <v>39</v>
      </c>
      <c r="B2" s="7" t="s">
        <v>40</v>
      </c>
      <c r="C2" s="7" t="s">
        <v>41</v>
      </c>
      <c r="D2" s="7" t="s">
        <v>42</v>
      </c>
      <c r="E2" s="7" t="s">
        <v>43</v>
      </c>
      <c r="F2" s="7" t="s">
        <v>44</v>
      </c>
      <c r="G2" s="7" t="s">
        <v>45</v>
      </c>
      <c r="H2" s="8" t="s">
        <v>46</v>
      </c>
    </row>
    <row r="3" spans="1:8" ht="15.75" thickTop="1">
      <c r="A3" s="45">
        <v>1</v>
      </c>
      <c r="B3" s="46" t="s">
        <v>47</v>
      </c>
      <c r="C3" s="97" t="s">
        <v>48</v>
      </c>
      <c r="D3" s="46" t="s">
        <v>49</v>
      </c>
      <c r="E3" s="56">
        <v>2</v>
      </c>
      <c r="F3" s="56">
        <v>3</v>
      </c>
      <c r="G3" s="56">
        <f t="shared" ref="G3" si="0">E3+F3</f>
        <v>5</v>
      </c>
      <c r="H3" s="52" t="s">
        <v>50</v>
      </c>
    </row>
    <row r="4" spans="1:8">
      <c r="A4" s="47">
        <v>1</v>
      </c>
      <c r="B4" s="48" t="s">
        <v>47</v>
      </c>
      <c r="C4" s="98" t="s">
        <v>51</v>
      </c>
      <c r="D4" s="48" t="s">
        <v>49</v>
      </c>
      <c r="E4" s="57">
        <v>2</v>
      </c>
      <c r="F4" s="53">
        <v>2</v>
      </c>
      <c r="G4" s="57">
        <f>E4+F4</f>
        <v>4</v>
      </c>
      <c r="H4" s="54" t="s">
        <v>50</v>
      </c>
    </row>
    <row r="5" spans="1:8">
      <c r="A5" s="2">
        <v>1</v>
      </c>
      <c r="B5" s="1" t="s">
        <v>47</v>
      </c>
      <c r="C5" s="98" t="s">
        <v>52</v>
      </c>
      <c r="D5" s="48" t="s">
        <v>49</v>
      </c>
      <c r="E5" s="57">
        <v>2</v>
      </c>
      <c r="F5" s="57">
        <v>1</v>
      </c>
      <c r="G5" s="57">
        <f>E5+F5</f>
        <v>3</v>
      </c>
      <c r="H5" s="54" t="s">
        <v>50</v>
      </c>
    </row>
    <row r="6" spans="1:8">
      <c r="A6" s="47">
        <v>1</v>
      </c>
      <c r="B6" s="48" t="s">
        <v>47</v>
      </c>
      <c r="C6" s="98" t="s">
        <v>53</v>
      </c>
      <c r="D6" s="48" t="s">
        <v>49</v>
      </c>
      <c r="E6" s="57">
        <v>0</v>
      </c>
      <c r="F6" s="57">
        <v>2</v>
      </c>
      <c r="G6" s="57">
        <f>E6+F6</f>
        <v>2</v>
      </c>
      <c r="H6" s="54" t="s">
        <v>54</v>
      </c>
    </row>
    <row r="7" spans="1:8" ht="14.25" customHeight="1">
      <c r="A7" s="47">
        <v>1</v>
      </c>
      <c r="B7" s="48" t="s">
        <v>47</v>
      </c>
      <c r="C7" s="98" t="s">
        <v>55</v>
      </c>
      <c r="D7" s="48" t="s">
        <v>49</v>
      </c>
      <c r="E7" s="57">
        <v>1</v>
      </c>
      <c r="F7" s="57">
        <v>1</v>
      </c>
      <c r="G7" s="57">
        <f t="shared" ref="G7:G8" si="1">E7+F7</f>
        <v>2</v>
      </c>
      <c r="H7" s="54" t="s">
        <v>54</v>
      </c>
    </row>
    <row r="8" spans="1:8">
      <c r="A8" s="40">
        <v>1</v>
      </c>
      <c r="B8" s="36" t="s">
        <v>47</v>
      </c>
      <c r="C8" s="99" t="s">
        <v>56</v>
      </c>
      <c r="D8" s="36" t="s">
        <v>49</v>
      </c>
      <c r="E8" s="36">
        <v>2</v>
      </c>
      <c r="F8" s="36">
        <v>2</v>
      </c>
      <c r="G8" s="57">
        <f t="shared" si="1"/>
        <v>4</v>
      </c>
      <c r="H8" s="54" t="s">
        <v>50</v>
      </c>
    </row>
    <row r="9" spans="1:8" ht="15.75" thickBot="1">
      <c r="A9" s="49">
        <v>1</v>
      </c>
      <c r="B9" s="50" t="s">
        <v>47</v>
      </c>
      <c r="C9" s="100" t="s">
        <v>57</v>
      </c>
      <c r="D9" s="50" t="s">
        <v>49</v>
      </c>
      <c r="E9" s="58">
        <v>2</v>
      </c>
      <c r="F9" s="58">
        <v>2</v>
      </c>
      <c r="G9" s="58">
        <f>E9+F9</f>
        <v>4</v>
      </c>
      <c r="H9" s="55" t="s">
        <v>50</v>
      </c>
    </row>
    <row r="10" spans="1:8" ht="16.5" thickTop="1" thickBot="1">
      <c r="A10" s="4"/>
      <c r="B10" s="5"/>
      <c r="C10" s="5"/>
      <c r="D10" s="5"/>
      <c r="E10" s="18">
        <f>SUM(E3:E9)</f>
        <v>11</v>
      </c>
      <c r="F10" s="18">
        <f>SUM(F3:F9)</f>
        <v>13</v>
      </c>
      <c r="G10" s="19">
        <f>SUM(G3:G9)</f>
        <v>24</v>
      </c>
      <c r="H10" s="41" t="s">
        <v>58</v>
      </c>
    </row>
    <row r="11" spans="1:8">
      <c r="A11" s="45">
        <v>1</v>
      </c>
      <c r="B11" s="46" t="s">
        <v>47</v>
      </c>
      <c r="C11" s="10" t="s">
        <v>59</v>
      </c>
      <c r="D11" s="46" t="s">
        <v>60</v>
      </c>
      <c r="E11" s="56">
        <v>0</v>
      </c>
      <c r="F11" s="56">
        <v>2</v>
      </c>
      <c r="G11" s="56">
        <f t="shared" ref="G11:G12" si="2">E11+F11</f>
        <v>2</v>
      </c>
      <c r="H11" s="61" t="s">
        <v>54</v>
      </c>
    </row>
    <row r="12" spans="1:8">
      <c r="A12" s="47">
        <v>1</v>
      </c>
      <c r="B12" s="48" t="s">
        <v>47</v>
      </c>
      <c r="C12" s="12" t="s">
        <v>61</v>
      </c>
      <c r="D12" s="48" t="s">
        <v>60</v>
      </c>
      <c r="E12" s="57">
        <v>2</v>
      </c>
      <c r="F12" s="57">
        <v>0</v>
      </c>
      <c r="G12" s="57">
        <f t="shared" si="2"/>
        <v>2</v>
      </c>
      <c r="H12" s="9" t="s">
        <v>54</v>
      </c>
    </row>
    <row r="13" spans="1:8">
      <c r="A13" s="47">
        <v>1</v>
      </c>
      <c r="B13" s="48" t="s">
        <v>47</v>
      </c>
      <c r="C13" s="12" t="s">
        <v>62</v>
      </c>
      <c r="D13" s="48" t="s">
        <v>60</v>
      </c>
      <c r="E13" s="57">
        <v>2</v>
      </c>
      <c r="F13" s="57">
        <v>0</v>
      </c>
      <c r="G13" s="57">
        <f>E13+F13</f>
        <v>2</v>
      </c>
      <c r="H13" s="9" t="s">
        <v>54</v>
      </c>
    </row>
    <row r="14" spans="1:8">
      <c r="A14" s="47">
        <v>1</v>
      </c>
      <c r="B14" s="48" t="s">
        <v>47</v>
      </c>
      <c r="C14" s="12" t="s">
        <v>63</v>
      </c>
      <c r="D14" s="48" t="s">
        <v>60</v>
      </c>
      <c r="E14" s="57">
        <v>2</v>
      </c>
      <c r="F14" s="57">
        <v>0</v>
      </c>
      <c r="G14" s="57">
        <f>E14+F14</f>
        <v>2</v>
      </c>
      <c r="H14" s="9" t="s">
        <v>54</v>
      </c>
    </row>
    <row r="15" spans="1:8">
      <c r="A15" s="47">
        <v>1</v>
      </c>
      <c r="B15" s="48" t="s">
        <v>47</v>
      </c>
      <c r="C15" s="12" t="s">
        <v>64</v>
      </c>
      <c r="D15" s="48" t="s">
        <v>60</v>
      </c>
      <c r="E15" s="57">
        <v>2</v>
      </c>
      <c r="F15" s="57">
        <v>0</v>
      </c>
      <c r="G15" s="57">
        <f>E15+F15</f>
        <v>2</v>
      </c>
      <c r="H15" s="9" t="s">
        <v>54</v>
      </c>
    </row>
    <row r="16" spans="1:8">
      <c r="A16" s="47">
        <v>1</v>
      </c>
      <c r="B16" s="48" t="s">
        <v>47</v>
      </c>
      <c r="C16" s="11" t="s">
        <v>65</v>
      </c>
      <c r="D16" s="48" t="s">
        <v>60</v>
      </c>
      <c r="E16" s="57">
        <v>0</v>
      </c>
      <c r="F16" s="57">
        <v>2</v>
      </c>
      <c r="G16" s="57">
        <f>E16+F16</f>
        <v>2</v>
      </c>
      <c r="H16" s="9" t="s">
        <v>54</v>
      </c>
    </row>
    <row r="17" spans="1:8" ht="15.75" thickBot="1">
      <c r="A17" s="59">
        <v>1</v>
      </c>
      <c r="B17" s="60" t="s">
        <v>47</v>
      </c>
      <c r="C17" s="14" t="s">
        <v>66</v>
      </c>
      <c r="D17" s="48" t="s">
        <v>60</v>
      </c>
      <c r="E17" s="62">
        <v>0</v>
      </c>
      <c r="F17" s="62">
        <v>1</v>
      </c>
      <c r="G17" s="62">
        <f>E17+F17</f>
        <v>1</v>
      </c>
      <c r="H17" s="63" t="s">
        <v>54</v>
      </c>
    </row>
    <row r="18" spans="1:8">
      <c r="A18" s="64">
        <v>1</v>
      </c>
      <c r="B18" s="65" t="s">
        <v>67</v>
      </c>
      <c r="C18" s="101" t="s">
        <v>68</v>
      </c>
      <c r="D18" s="65" t="s">
        <v>49</v>
      </c>
      <c r="E18" s="87">
        <v>0</v>
      </c>
      <c r="F18" s="87">
        <v>2</v>
      </c>
      <c r="G18" s="87">
        <f t="shared" ref="G18:G24" si="3">E18+F18</f>
        <v>2</v>
      </c>
      <c r="H18" s="88" t="s">
        <v>54</v>
      </c>
    </row>
    <row r="19" spans="1:8">
      <c r="A19" s="47">
        <v>1</v>
      </c>
      <c r="B19" s="48" t="s">
        <v>67</v>
      </c>
      <c r="C19" s="102" t="s">
        <v>69</v>
      </c>
      <c r="D19" s="48" t="s">
        <v>49</v>
      </c>
      <c r="E19" s="57">
        <v>2</v>
      </c>
      <c r="F19" s="57">
        <v>2</v>
      </c>
      <c r="G19" s="57">
        <f t="shared" si="3"/>
        <v>4</v>
      </c>
      <c r="H19" s="9" t="s">
        <v>50</v>
      </c>
    </row>
    <row r="20" spans="1:8">
      <c r="A20" s="47">
        <v>1</v>
      </c>
      <c r="B20" s="48" t="s">
        <v>67</v>
      </c>
      <c r="C20" s="102" t="s">
        <v>70</v>
      </c>
      <c r="D20" s="48" t="s">
        <v>49</v>
      </c>
      <c r="E20" s="57">
        <v>2</v>
      </c>
      <c r="F20" s="57">
        <v>2</v>
      </c>
      <c r="G20" s="57">
        <f t="shared" si="3"/>
        <v>4</v>
      </c>
      <c r="H20" s="9" t="s">
        <v>50</v>
      </c>
    </row>
    <row r="21" spans="1:8">
      <c r="A21" s="47">
        <v>1</v>
      </c>
      <c r="B21" s="48" t="s">
        <v>67</v>
      </c>
      <c r="C21" s="98" t="s">
        <v>71</v>
      </c>
      <c r="D21" s="48" t="s">
        <v>49</v>
      </c>
      <c r="E21" s="57">
        <v>0</v>
      </c>
      <c r="F21" s="57">
        <v>2</v>
      </c>
      <c r="G21" s="57">
        <f>E21+F21</f>
        <v>2</v>
      </c>
      <c r="H21" s="9" t="s">
        <v>54</v>
      </c>
    </row>
    <row r="22" spans="1:8">
      <c r="A22" s="67">
        <v>1</v>
      </c>
      <c r="B22" s="68" t="s">
        <v>67</v>
      </c>
      <c r="C22" s="103" t="s">
        <v>72</v>
      </c>
      <c r="D22" s="46" t="s">
        <v>49</v>
      </c>
      <c r="E22" s="56">
        <v>2</v>
      </c>
      <c r="F22" s="56">
        <v>2</v>
      </c>
      <c r="G22" s="56">
        <f>E22+F22</f>
        <v>4</v>
      </c>
      <c r="H22" s="61" t="s">
        <v>50</v>
      </c>
    </row>
    <row r="23" spans="1:8">
      <c r="A23" s="47">
        <v>1</v>
      </c>
      <c r="B23" s="48" t="s">
        <v>67</v>
      </c>
      <c r="C23" s="104" t="s">
        <v>73</v>
      </c>
      <c r="D23" s="48" t="s">
        <v>49</v>
      </c>
      <c r="E23" s="57">
        <v>2</v>
      </c>
      <c r="F23" s="57">
        <v>2</v>
      </c>
      <c r="G23" s="57">
        <f>E23+F23</f>
        <v>4</v>
      </c>
      <c r="H23" s="9" t="s">
        <v>50</v>
      </c>
    </row>
    <row r="24" spans="1:8" ht="15.75" thickBot="1">
      <c r="A24" s="49">
        <v>1</v>
      </c>
      <c r="B24" s="50" t="s">
        <v>67</v>
      </c>
      <c r="C24" s="105" t="s">
        <v>74</v>
      </c>
      <c r="D24" s="50" t="s">
        <v>49</v>
      </c>
      <c r="E24" s="58">
        <v>2</v>
      </c>
      <c r="F24" s="58">
        <v>2</v>
      </c>
      <c r="G24" s="58">
        <f t="shared" si="3"/>
        <v>4</v>
      </c>
      <c r="H24" s="28" t="s">
        <v>50</v>
      </c>
    </row>
    <row r="25" spans="1:8" ht="16.5" thickTop="1" thickBot="1">
      <c r="A25" s="69"/>
      <c r="B25" s="20"/>
      <c r="C25" s="21"/>
      <c r="D25" s="20"/>
      <c r="E25" s="22">
        <f>SUM(E18:E24)</f>
        <v>10</v>
      </c>
      <c r="F25" s="22">
        <f>SUM(F18:F24)</f>
        <v>14</v>
      </c>
      <c r="G25" s="23">
        <f>SUM(G18:G24)</f>
        <v>24</v>
      </c>
      <c r="H25" s="24" t="s">
        <v>58</v>
      </c>
    </row>
    <row r="26" spans="1:8">
      <c r="A26" s="70">
        <v>1</v>
      </c>
      <c r="B26" s="71" t="s">
        <v>67</v>
      </c>
      <c r="C26" s="15" t="s">
        <v>75</v>
      </c>
      <c r="D26" s="65" t="s">
        <v>60</v>
      </c>
      <c r="E26" s="71">
        <v>2</v>
      </c>
      <c r="F26" s="71">
        <v>0</v>
      </c>
      <c r="G26" s="71">
        <f t="shared" ref="G26:G30" si="4">E26+F26</f>
        <v>2</v>
      </c>
      <c r="H26" s="89" t="s">
        <v>54</v>
      </c>
    </row>
    <row r="27" spans="1:8">
      <c r="A27" s="73">
        <v>1</v>
      </c>
      <c r="B27" s="74" t="s">
        <v>67</v>
      </c>
      <c r="C27" s="12" t="s">
        <v>76</v>
      </c>
      <c r="D27" s="48" t="s">
        <v>60</v>
      </c>
      <c r="E27" s="74">
        <v>2</v>
      </c>
      <c r="F27" s="74">
        <v>0</v>
      </c>
      <c r="G27" s="74">
        <f t="shared" si="4"/>
        <v>2</v>
      </c>
      <c r="H27" s="90" t="s">
        <v>54</v>
      </c>
    </row>
    <row r="28" spans="1:8">
      <c r="A28" s="45">
        <v>1</v>
      </c>
      <c r="B28" s="46" t="s">
        <v>47</v>
      </c>
      <c r="C28" s="13" t="s">
        <v>77</v>
      </c>
      <c r="D28" s="48" t="s">
        <v>60</v>
      </c>
      <c r="E28" s="56">
        <v>2</v>
      </c>
      <c r="F28" s="56">
        <v>0</v>
      </c>
      <c r="G28" s="56">
        <f>E28+F28</f>
        <v>2</v>
      </c>
      <c r="H28" s="61" t="s">
        <v>54</v>
      </c>
    </row>
    <row r="29" spans="1:8">
      <c r="A29" s="73">
        <v>1</v>
      </c>
      <c r="B29" s="74" t="s">
        <v>47</v>
      </c>
      <c r="C29" s="16" t="s">
        <v>65</v>
      </c>
      <c r="D29" s="48" t="s">
        <v>60</v>
      </c>
      <c r="E29" s="74">
        <v>0</v>
      </c>
      <c r="F29" s="74">
        <v>2</v>
      </c>
      <c r="G29" s="74">
        <f t="shared" si="4"/>
        <v>2</v>
      </c>
      <c r="H29" s="90" t="s">
        <v>54</v>
      </c>
    </row>
    <row r="30" spans="1:8" ht="15.75" thickBot="1">
      <c r="A30" s="75">
        <v>1</v>
      </c>
      <c r="B30" s="76" t="s">
        <v>47</v>
      </c>
      <c r="C30" s="17" t="s">
        <v>66</v>
      </c>
      <c r="D30" s="91" t="s">
        <v>60</v>
      </c>
      <c r="E30" s="76">
        <v>0</v>
      </c>
      <c r="F30" s="76">
        <v>1</v>
      </c>
      <c r="G30" s="76">
        <f t="shared" si="4"/>
        <v>1</v>
      </c>
      <c r="H30" s="92" t="s">
        <v>54</v>
      </c>
    </row>
    <row r="31" spans="1:8" ht="15.75" thickBot="1">
      <c r="A31" s="172" t="s">
        <v>78</v>
      </c>
      <c r="B31" s="173"/>
      <c r="C31" s="173"/>
      <c r="D31" s="173"/>
      <c r="E31" s="173"/>
      <c r="F31" s="173"/>
      <c r="G31" s="173"/>
      <c r="H31" s="174"/>
    </row>
    <row r="32" spans="1:8">
      <c r="A32" s="77">
        <v>2</v>
      </c>
      <c r="B32" s="72" t="s">
        <v>47</v>
      </c>
      <c r="C32" s="101" t="s">
        <v>79</v>
      </c>
      <c r="D32" s="65" t="s">
        <v>49</v>
      </c>
      <c r="E32" s="87">
        <v>2</v>
      </c>
      <c r="F32" s="87">
        <v>2</v>
      </c>
      <c r="G32" s="87">
        <f t="shared" ref="G32" si="5">E32+F32</f>
        <v>4</v>
      </c>
      <c r="H32" s="88" t="s">
        <v>50</v>
      </c>
    </row>
    <row r="33" spans="1:10">
      <c r="A33" s="40">
        <v>2</v>
      </c>
      <c r="B33" s="36" t="s">
        <v>47</v>
      </c>
      <c r="C33" s="106" t="s">
        <v>80</v>
      </c>
      <c r="D33" s="36" t="s">
        <v>49</v>
      </c>
      <c r="E33" s="36">
        <v>2</v>
      </c>
      <c r="F33" s="36">
        <v>2</v>
      </c>
      <c r="G33" s="53">
        <f>E33+F33</f>
        <v>4</v>
      </c>
      <c r="H33" s="9" t="s">
        <v>50</v>
      </c>
    </row>
    <row r="34" spans="1:10" ht="15.75" customHeight="1">
      <c r="A34" s="78">
        <v>2</v>
      </c>
      <c r="B34" s="66" t="s">
        <v>47</v>
      </c>
      <c r="C34" s="98" t="s">
        <v>81</v>
      </c>
      <c r="D34" s="66" t="s">
        <v>49</v>
      </c>
      <c r="E34" s="53">
        <v>2</v>
      </c>
      <c r="F34" s="53">
        <v>2</v>
      </c>
      <c r="G34" s="53">
        <f>E34+F34</f>
        <v>4</v>
      </c>
      <c r="H34" s="54" t="s">
        <v>50</v>
      </c>
    </row>
    <row r="35" spans="1:10">
      <c r="A35" s="40">
        <v>2</v>
      </c>
      <c r="B35" s="36" t="s">
        <v>47</v>
      </c>
      <c r="C35" s="106" t="s">
        <v>82</v>
      </c>
      <c r="D35" s="93" t="s">
        <v>49</v>
      </c>
      <c r="E35" s="53">
        <v>2</v>
      </c>
      <c r="F35" s="53">
        <v>0</v>
      </c>
      <c r="G35" s="93">
        <f>E35+F35</f>
        <v>2</v>
      </c>
      <c r="H35" s="3" t="s">
        <v>54</v>
      </c>
    </row>
    <row r="36" spans="1:10">
      <c r="A36" s="2">
        <v>2</v>
      </c>
      <c r="B36" s="1" t="s">
        <v>47</v>
      </c>
      <c r="C36" s="106" t="s">
        <v>83</v>
      </c>
      <c r="D36" s="1" t="s">
        <v>49</v>
      </c>
      <c r="E36" s="1">
        <v>2</v>
      </c>
      <c r="F36" s="1">
        <v>2</v>
      </c>
      <c r="G36" s="93">
        <f>E36+F36</f>
        <v>4</v>
      </c>
      <c r="H36" s="9" t="s">
        <v>50</v>
      </c>
    </row>
    <row r="37" spans="1:10">
      <c r="A37" s="35">
        <v>2</v>
      </c>
      <c r="B37" s="36" t="s">
        <v>47</v>
      </c>
      <c r="C37" s="116" t="s">
        <v>164</v>
      </c>
      <c r="D37" s="36" t="s">
        <v>49</v>
      </c>
      <c r="E37" s="36">
        <v>2</v>
      </c>
      <c r="F37" s="36">
        <v>2</v>
      </c>
      <c r="G37" s="36">
        <f t="shared" ref="G37:G38" si="6">F37+E37</f>
        <v>4</v>
      </c>
      <c r="H37" s="54" t="s">
        <v>50</v>
      </c>
    </row>
    <row r="38" spans="1:10" ht="15.75" thickBot="1">
      <c r="A38" s="79">
        <v>2</v>
      </c>
      <c r="B38" s="80" t="s">
        <v>47</v>
      </c>
      <c r="C38" s="121" t="s">
        <v>165</v>
      </c>
      <c r="D38" s="80" t="s">
        <v>49</v>
      </c>
      <c r="E38" s="80">
        <v>2</v>
      </c>
      <c r="F38" s="80">
        <v>1</v>
      </c>
      <c r="G38" s="80">
        <f t="shared" si="6"/>
        <v>3</v>
      </c>
      <c r="H38" s="149" t="s">
        <v>54</v>
      </c>
      <c r="J38" s="29"/>
    </row>
    <row r="39" spans="1:10" ht="16.5" thickTop="1" thickBot="1">
      <c r="A39" s="4"/>
      <c r="B39" s="5"/>
      <c r="C39" s="5"/>
      <c r="D39" s="5"/>
      <c r="E39" s="18">
        <f>SUM(E32:E38)</f>
        <v>14</v>
      </c>
      <c r="F39" s="18">
        <f>SUM(F32:F38)</f>
        <v>11</v>
      </c>
      <c r="G39" s="18">
        <f>SUM(G32:G38)</f>
        <v>25</v>
      </c>
      <c r="H39" s="41" t="s">
        <v>58</v>
      </c>
    </row>
    <row r="40" spans="1:10">
      <c r="A40" s="81">
        <v>2</v>
      </c>
      <c r="B40" s="82" t="s">
        <v>67</v>
      </c>
      <c r="C40" s="107" t="s">
        <v>84</v>
      </c>
      <c r="D40" s="82" t="s">
        <v>49</v>
      </c>
      <c r="E40" s="82">
        <v>2</v>
      </c>
      <c r="F40" s="82">
        <v>2</v>
      </c>
      <c r="G40" s="56">
        <f>E40+F40</f>
        <v>4</v>
      </c>
      <c r="H40" s="61" t="s">
        <v>50</v>
      </c>
    </row>
    <row r="41" spans="1:10">
      <c r="A41" s="81">
        <v>2</v>
      </c>
      <c r="B41" s="82" t="s">
        <v>67</v>
      </c>
      <c r="C41" s="107" t="s">
        <v>85</v>
      </c>
      <c r="D41" s="82" t="s">
        <v>49</v>
      </c>
      <c r="E41" s="82">
        <v>2</v>
      </c>
      <c r="F41" s="82">
        <v>2</v>
      </c>
      <c r="G41" s="36">
        <f t="shared" ref="G41" si="7">E41+F41</f>
        <v>4</v>
      </c>
      <c r="H41" s="54" t="s">
        <v>50</v>
      </c>
    </row>
    <row r="42" spans="1:10">
      <c r="A42" s="2">
        <v>2</v>
      </c>
      <c r="B42" s="1" t="s">
        <v>67</v>
      </c>
      <c r="C42" s="106" t="s">
        <v>86</v>
      </c>
      <c r="D42" s="1" t="s">
        <v>49</v>
      </c>
      <c r="E42" s="1">
        <v>2</v>
      </c>
      <c r="F42" s="1">
        <v>2</v>
      </c>
      <c r="G42" s="57">
        <f>E42+F42</f>
        <v>4</v>
      </c>
      <c r="H42" s="54" t="s">
        <v>50</v>
      </c>
    </row>
    <row r="43" spans="1:10">
      <c r="A43" s="2">
        <v>2</v>
      </c>
      <c r="B43" s="1" t="s">
        <v>67</v>
      </c>
      <c r="C43" s="106" t="s">
        <v>87</v>
      </c>
      <c r="D43" s="93" t="s">
        <v>49</v>
      </c>
      <c r="E43" s="1">
        <v>2</v>
      </c>
      <c r="F43" s="1">
        <v>2</v>
      </c>
      <c r="G43" s="36">
        <f>E43+F43</f>
        <v>4</v>
      </c>
      <c r="H43" s="54" t="s">
        <v>50</v>
      </c>
    </row>
    <row r="44" spans="1:10">
      <c r="A44" s="40">
        <v>2</v>
      </c>
      <c r="B44" s="36" t="s">
        <v>67</v>
      </c>
      <c r="C44" s="37" t="s">
        <v>88</v>
      </c>
      <c r="D44" s="36" t="s">
        <v>49</v>
      </c>
      <c r="E44" s="36">
        <v>0</v>
      </c>
      <c r="F44" s="36">
        <v>0</v>
      </c>
      <c r="G44" s="36">
        <f>E44+F44</f>
        <v>0</v>
      </c>
      <c r="H44" s="54" t="s">
        <v>89</v>
      </c>
    </row>
    <row r="45" spans="1:10">
      <c r="A45" s="40">
        <v>2</v>
      </c>
      <c r="B45" s="36" t="s">
        <v>67</v>
      </c>
      <c r="C45" s="116" t="s">
        <v>166</v>
      </c>
      <c r="D45" s="36" t="s">
        <v>49</v>
      </c>
      <c r="E45" s="36">
        <v>2</v>
      </c>
      <c r="F45" s="36">
        <v>2</v>
      </c>
      <c r="G45" s="36">
        <f>F45+E45</f>
        <v>4</v>
      </c>
      <c r="H45" s="54" t="s">
        <v>50</v>
      </c>
    </row>
    <row r="46" spans="1:10" ht="15.75" thickBot="1">
      <c r="A46" s="150">
        <v>2</v>
      </c>
      <c r="B46" s="80" t="s">
        <v>67</v>
      </c>
      <c r="C46" s="121" t="s">
        <v>167</v>
      </c>
      <c r="D46" s="80" t="s">
        <v>49</v>
      </c>
      <c r="E46" s="80">
        <v>1</v>
      </c>
      <c r="F46" s="80">
        <v>2</v>
      </c>
      <c r="G46" s="80">
        <f t="shared" ref="G46" si="8">F46+E46</f>
        <v>3</v>
      </c>
      <c r="H46" s="149" t="s">
        <v>54</v>
      </c>
    </row>
    <row r="47" spans="1:10" ht="16.5" thickTop="1" thickBot="1">
      <c r="A47" s="4"/>
      <c r="B47" s="5"/>
      <c r="C47" s="5"/>
      <c r="D47" s="5"/>
      <c r="E47" s="5">
        <f>SUM(E40:E46)</f>
        <v>11</v>
      </c>
      <c r="F47" s="5">
        <f>SUM(F40:F46)</f>
        <v>12</v>
      </c>
      <c r="G47" s="5">
        <f>SUM(G40:G46)</f>
        <v>23</v>
      </c>
      <c r="H47" s="41" t="s">
        <v>168</v>
      </c>
    </row>
    <row r="48" spans="1:10" ht="15.75" thickBot="1">
      <c r="A48" s="169" t="s">
        <v>90</v>
      </c>
      <c r="B48" s="170"/>
      <c r="C48" s="170"/>
      <c r="D48" s="170"/>
      <c r="E48" s="170"/>
      <c r="F48" s="170"/>
      <c r="G48" s="170"/>
      <c r="H48" s="171"/>
    </row>
    <row r="49" spans="1:10">
      <c r="A49" s="83">
        <v>3</v>
      </c>
      <c r="B49" s="84" t="s">
        <v>47</v>
      </c>
      <c r="C49" s="108" t="s">
        <v>91</v>
      </c>
      <c r="D49" s="85" t="s">
        <v>49</v>
      </c>
      <c r="E49" s="94">
        <v>1</v>
      </c>
      <c r="F49" s="94">
        <v>2</v>
      </c>
      <c r="G49" s="94">
        <f>E49+F49</f>
        <v>3</v>
      </c>
      <c r="H49" s="95" t="s">
        <v>54</v>
      </c>
    </row>
    <row r="50" spans="1:10">
      <c r="A50" s="35">
        <v>3</v>
      </c>
      <c r="B50" s="36" t="s">
        <v>47</v>
      </c>
      <c r="C50" s="116" t="s">
        <v>169</v>
      </c>
      <c r="D50" s="36" t="s">
        <v>49</v>
      </c>
      <c r="E50" s="36">
        <v>2</v>
      </c>
      <c r="F50" s="36">
        <v>2</v>
      </c>
      <c r="G50" s="36">
        <f t="shared" ref="G50:G54" si="9">F50+E50</f>
        <v>4</v>
      </c>
      <c r="H50" s="54" t="s">
        <v>50</v>
      </c>
    </row>
    <row r="51" spans="1:10">
      <c r="A51" s="35">
        <v>3</v>
      </c>
      <c r="B51" s="36" t="s">
        <v>47</v>
      </c>
      <c r="C51" s="116" t="s">
        <v>170</v>
      </c>
      <c r="D51" s="36" t="s">
        <v>49</v>
      </c>
      <c r="E51" s="36">
        <v>2</v>
      </c>
      <c r="F51" s="36">
        <v>2</v>
      </c>
      <c r="G51" s="36">
        <f t="shared" si="9"/>
        <v>4</v>
      </c>
      <c r="H51" s="54" t="s">
        <v>50</v>
      </c>
    </row>
    <row r="52" spans="1:10">
      <c r="A52" s="35">
        <v>3</v>
      </c>
      <c r="B52" s="36" t="s">
        <v>47</v>
      </c>
      <c r="C52" s="133" t="s">
        <v>171</v>
      </c>
      <c r="D52" s="36" t="s">
        <v>49</v>
      </c>
      <c r="E52" s="36">
        <v>2</v>
      </c>
      <c r="F52" s="36">
        <v>2</v>
      </c>
      <c r="G52" s="36">
        <f t="shared" si="9"/>
        <v>4</v>
      </c>
      <c r="H52" s="54" t="s">
        <v>50</v>
      </c>
    </row>
    <row r="53" spans="1:10">
      <c r="A53" s="35">
        <v>3</v>
      </c>
      <c r="B53" s="36" t="s">
        <v>47</v>
      </c>
      <c r="C53" s="116" t="s">
        <v>172</v>
      </c>
      <c r="D53" s="36" t="s">
        <v>49</v>
      </c>
      <c r="E53" s="36">
        <v>2</v>
      </c>
      <c r="F53" s="36">
        <v>2</v>
      </c>
      <c r="G53" s="36">
        <f t="shared" si="9"/>
        <v>4</v>
      </c>
      <c r="H53" s="54" t="s">
        <v>50</v>
      </c>
    </row>
    <row r="54" spans="1:10" ht="15.75" thickBot="1">
      <c r="A54" s="150">
        <v>3</v>
      </c>
      <c r="B54" s="80" t="s">
        <v>47</v>
      </c>
      <c r="C54" s="121" t="s">
        <v>173</v>
      </c>
      <c r="D54" s="80" t="s">
        <v>161</v>
      </c>
      <c r="E54" s="80">
        <v>2</v>
      </c>
      <c r="F54" s="80">
        <v>2</v>
      </c>
      <c r="G54" s="80">
        <f t="shared" si="9"/>
        <v>4</v>
      </c>
      <c r="H54" s="55" t="s">
        <v>50</v>
      </c>
      <c r="J54" s="33"/>
    </row>
    <row r="55" spans="1:10" ht="16.5" thickTop="1" thickBot="1">
      <c r="A55" s="86"/>
      <c r="B55" s="39"/>
      <c r="C55" s="39"/>
      <c r="D55" s="39"/>
      <c r="E55" s="22">
        <f>SUM(E49:E54)</f>
        <v>11</v>
      </c>
      <c r="F55" s="22">
        <f>SUM(F49:F54)</f>
        <v>12</v>
      </c>
      <c r="G55" s="22">
        <f>SUM(G49:G54)</f>
        <v>23</v>
      </c>
      <c r="H55" s="153" t="s">
        <v>174</v>
      </c>
    </row>
    <row r="56" spans="1:10">
      <c r="A56" s="83">
        <v>3</v>
      </c>
      <c r="B56" s="84" t="s">
        <v>67</v>
      </c>
      <c r="C56" s="127" t="s">
        <v>92</v>
      </c>
      <c r="D56" s="84" t="s">
        <v>49</v>
      </c>
      <c r="E56" s="84">
        <v>0</v>
      </c>
      <c r="F56" s="84">
        <v>4</v>
      </c>
      <c r="G56" s="94">
        <f t="shared" ref="G56:G57" si="10">E56+F56</f>
        <v>4</v>
      </c>
      <c r="H56" s="96" t="s">
        <v>54</v>
      </c>
    </row>
    <row r="57" spans="1:10">
      <c r="A57" s="40">
        <v>3</v>
      </c>
      <c r="B57" s="36" t="s">
        <v>67</v>
      </c>
      <c r="C57" s="37" t="s">
        <v>93</v>
      </c>
      <c r="D57" s="36" t="s">
        <v>49</v>
      </c>
      <c r="E57" s="36">
        <v>0</v>
      </c>
      <c r="F57" s="36">
        <v>4</v>
      </c>
      <c r="G57" s="53">
        <f t="shared" si="10"/>
        <v>4</v>
      </c>
      <c r="H57" s="54" t="s">
        <v>54</v>
      </c>
    </row>
    <row r="58" spans="1:10">
      <c r="A58" s="40">
        <v>3</v>
      </c>
      <c r="B58" s="36" t="s">
        <v>67</v>
      </c>
      <c r="C58" s="37" t="s">
        <v>94</v>
      </c>
      <c r="D58" s="36" t="s">
        <v>49</v>
      </c>
      <c r="E58" s="36">
        <v>2</v>
      </c>
      <c r="F58" s="36">
        <v>1</v>
      </c>
      <c r="G58" s="36">
        <f>E58+F58</f>
        <v>3</v>
      </c>
      <c r="H58" s="54" t="s">
        <v>54</v>
      </c>
      <c r="J58" s="33"/>
    </row>
    <row r="59" spans="1:10">
      <c r="A59" s="40">
        <v>3</v>
      </c>
      <c r="B59" s="36" t="s">
        <v>67</v>
      </c>
      <c r="C59" s="151" t="s">
        <v>175</v>
      </c>
      <c r="D59" s="36" t="s">
        <v>176</v>
      </c>
      <c r="E59" s="36">
        <v>2</v>
      </c>
      <c r="F59" s="36">
        <v>2</v>
      </c>
      <c r="G59" s="36">
        <f t="shared" ref="G59:G61" si="11">F59+E59</f>
        <v>4</v>
      </c>
      <c r="H59" s="54" t="s">
        <v>50</v>
      </c>
    </row>
    <row r="60" spans="1:10">
      <c r="A60" s="40">
        <v>3</v>
      </c>
      <c r="B60" s="36" t="s">
        <v>67</v>
      </c>
      <c r="C60" s="116" t="s">
        <v>177</v>
      </c>
      <c r="D60" s="36" t="s">
        <v>176</v>
      </c>
      <c r="E60" s="36">
        <v>2</v>
      </c>
      <c r="F60" s="36">
        <v>2</v>
      </c>
      <c r="G60" s="36">
        <f t="shared" si="11"/>
        <v>4</v>
      </c>
      <c r="H60" s="54" t="s">
        <v>50</v>
      </c>
      <c r="J60" s="33"/>
    </row>
    <row r="61" spans="1:10">
      <c r="A61" s="40">
        <v>3</v>
      </c>
      <c r="B61" s="36" t="s">
        <v>67</v>
      </c>
      <c r="C61" s="116" t="s">
        <v>178</v>
      </c>
      <c r="D61" s="36" t="s">
        <v>176</v>
      </c>
      <c r="E61" s="36">
        <v>2</v>
      </c>
      <c r="F61" s="36">
        <v>1</v>
      </c>
      <c r="G61" s="36">
        <f t="shared" si="11"/>
        <v>3</v>
      </c>
      <c r="H61" s="54" t="s">
        <v>50</v>
      </c>
      <c r="J61" s="33"/>
    </row>
    <row r="62" spans="1:10" ht="15.75" thickBot="1">
      <c r="A62" s="79">
        <v>3</v>
      </c>
      <c r="B62" s="80" t="s">
        <v>67</v>
      </c>
      <c r="C62" s="152" t="s">
        <v>179</v>
      </c>
      <c r="D62" s="80" t="s">
        <v>176</v>
      </c>
      <c r="E62" s="80">
        <v>1</v>
      </c>
      <c r="F62" s="80">
        <v>2</v>
      </c>
      <c r="G62" s="80">
        <f>F62+E62</f>
        <v>3</v>
      </c>
      <c r="H62" s="55" t="s">
        <v>54</v>
      </c>
    </row>
    <row r="63" spans="1:10" ht="16.5" thickTop="1" thickBot="1">
      <c r="A63" s="4"/>
      <c r="B63" s="5"/>
      <c r="C63" s="5"/>
      <c r="D63" s="5"/>
      <c r="E63" s="18">
        <f>SUM(E56:E62)</f>
        <v>9</v>
      </c>
      <c r="F63" s="18">
        <f>SUM(F56:F62)</f>
        <v>16</v>
      </c>
      <c r="G63" s="18">
        <f>SUM(G56:G62)</f>
        <v>25</v>
      </c>
      <c r="H63" s="41" t="s">
        <v>95</v>
      </c>
    </row>
    <row r="65" spans="2:3">
      <c r="B65" t="s">
        <v>49</v>
      </c>
      <c r="C65" t="s">
        <v>96</v>
      </c>
    </row>
    <row r="66" spans="2:3">
      <c r="B66" t="s">
        <v>97</v>
      </c>
      <c r="C66" t="s">
        <v>98</v>
      </c>
    </row>
    <row r="67" spans="2:3">
      <c r="B67" t="s">
        <v>60</v>
      </c>
      <c r="C67" t="s">
        <v>99</v>
      </c>
    </row>
  </sheetData>
  <mergeCells count="3">
    <mergeCell ref="A1:H1"/>
    <mergeCell ref="A31:H31"/>
    <mergeCell ref="A48:H48"/>
  </mergeCells>
  <pageMargins left="0.7" right="0.7" top="0.78740157499999996" bottom="0.78740157499999996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74"/>
  <sheetViews>
    <sheetView zoomScaleNormal="100" workbookViewId="0">
      <selection sqref="A1:H1"/>
    </sheetView>
  </sheetViews>
  <sheetFormatPr defaultColWidth="8.7109375" defaultRowHeight="15"/>
  <cols>
    <col min="1" max="1" width="4.7109375" bestFit="1" customWidth="1"/>
    <col min="2" max="2" width="4.85546875" bestFit="1" customWidth="1"/>
    <col min="3" max="3" width="48" bestFit="1" customWidth="1"/>
    <col min="4" max="4" width="5.5703125" bestFit="1" customWidth="1"/>
    <col min="5" max="5" width="3" bestFit="1" customWidth="1"/>
    <col min="6" max="6" width="3.140625" bestFit="1" customWidth="1"/>
    <col min="7" max="7" width="3" bestFit="1" customWidth="1"/>
    <col min="8" max="8" width="10" bestFit="1" customWidth="1"/>
    <col min="10" max="10" width="44.140625" customWidth="1"/>
  </cols>
  <sheetData>
    <row r="1" spans="1:8" ht="15.75" thickBot="1">
      <c r="A1" s="169" t="s">
        <v>38</v>
      </c>
      <c r="B1" s="170"/>
      <c r="C1" s="170"/>
      <c r="D1" s="170"/>
      <c r="E1" s="170"/>
      <c r="F1" s="170"/>
      <c r="G1" s="170"/>
      <c r="H1" s="171"/>
    </row>
    <row r="2" spans="1:8" ht="15.75" thickBot="1">
      <c r="A2" s="6" t="s">
        <v>39</v>
      </c>
      <c r="B2" s="7" t="s">
        <v>40</v>
      </c>
      <c r="C2" s="7" t="s">
        <v>41</v>
      </c>
      <c r="D2" s="7" t="s">
        <v>42</v>
      </c>
      <c r="E2" s="7" t="s">
        <v>43</v>
      </c>
      <c r="F2" s="7" t="s">
        <v>44</v>
      </c>
      <c r="G2" s="7" t="s">
        <v>45</v>
      </c>
      <c r="H2" s="8" t="s">
        <v>46</v>
      </c>
    </row>
    <row r="3" spans="1:8" ht="15.75" thickTop="1">
      <c r="A3" s="45">
        <v>1</v>
      </c>
      <c r="B3" s="46" t="s">
        <v>47</v>
      </c>
      <c r="C3" s="97" t="s">
        <v>48</v>
      </c>
      <c r="D3" s="46" t="s">
        <v>49</v>
      </c>
      <c r="E3" s="56">
        <v>2</v>
      </c>
      <c r="F3" s="56">
        <v>3</v>
      </c>
      <c r="G3" s="56">
        <f t="shared" ref="G3" si="0">E3+F3</f>
        <v>5</v>
      </c>
      <c r="H3" s="52" t="s">
        <v>50</v>
      </c>
    </row>
    <row r="4" spans="1:8">
      <c r="A4" s="47">
        <v>1</v>
      </c>
      <c r="B4" s="48" t="s">
        <v>47</v>
      </c>
      <c r="C4" s="98" t="s">
        <v>51</v>
      </c>
      <c r="D4" s="48" t="s">
        <v>49</v>
      </c>
      <c r="E4" s="57">
        <v>2</v>
      </c>
      <c r="F4" s="53">
        <v>2</v>
      </c>
      <c r="G4" s="57">
        <f>E4+F4</f>
        <v>4</v>
      </c>
      <c r="H4" s="54" t="s">
        <v>50</v>
      </c>
    </row>
    <row r="5" spans="1:8">
      <c r="A5" s="2">
        <v>1</v>
      </c>
      <c r="B5" s="1" t="s">
        <v>47</v>
      </c>
      <c r="C5" s="98" t="s">
        <v>52</v>
      </c>
      <c r="D5" s="48" t="s">
        <v>49</v>
      </c>
      <c r="E5" s="57">
        <v>2</v>
      </c>
      <c r="F5" s="57">
        <v>1</v>
      </c>
      <c r="G5" s="57">
        <f>E5+F5</f>
        <v>3</v>
      </c>
      <c r="H5" s="54" t="s">
        <v>50</v>
      </c>
    </row>
    <row r="6" spans="1:8">
      <c r="A6" s="47">
        <v>1</v>
      </c>
      <c r="B6" s="48" t="s">
        <v>47</v>
      </c>
      <c r="C6" s="98" t="s">
        <v>53</v>
      </c>
      <c r="D6" s="48" t="s">
        <v>49</v>
      </c>
      <c r="E6" s="57">
        <v>0</v>
      </c>
      <c r="F6" s="57">
        <v>2</v>
      </c>
      <c r="G6" s="57">
        <f>E6+F6</f>
        <v>2</v>
      </c>
      <c r="H6" s="54" t="s">
        <v>54</v>
      </c>
    </row>
    <row r="7" spans="1:8" ht="14.25" customHeight="1">
      <c r="A7" s="47">
        <v>1</v>
      </c>
      <c r="B7" s="48" t="s">
        <v>47</v>
      </c>
      <c r="C7" s="98" t="s">
        <v>55</v>
      </c>
      <c r="D7" s="48" t="s">
        <v>49</v>
      </c>
      <c r="E7" s="57">
        <v>1</v>
      </c>
      <c r="F7" s="57">
        <v>1</v>
      </c>
      <c r="G7" s="57">
        <f t="shared" ref="G7:G8" si="1">E7+F7</f>
        <v>2</v>
      </c>
      <c r="H7" s="54" t="s">
        <v>54</v>
      </c>
    </row>
    <row r="8" spans="1:8">
      <c r="A8" s="40">
        <v>1</v>
      </c>
      <c r="B8" s="36" t="s">
        <v>47</v>
      </c>
      <c r="C8" s="99" t="s">
        <v>56</v>
      </c>
      <c r="D8" s="36" t="s">
        <v>49</v>
      </c>
      <c r="E8" s="36">
        <v>2</v>
      </c>
      <c r="F8" s="36">
        <v>2</v>
      </c>
      <c r="G8" s="57">
        <f t="shared" si="1"/>
        <v>4</v>
      </c>
      <c r="H8" s="54" t="s">
        <v>50</v>
      </c>
    </row>
    <row r="9" spans="1:8" ht="15.75" thickBot="1">
      <c r="A9" s="49">
        <v>1</v>
      </c>
      <c r="B9" s="50" t="s">
        <v>47</v>
      </c>
      <c r="C9" s="100" t="s">
        <v>57</v>
      </c>
      <c r="D9" s="50" t="s">
        <v>49</v>
      </c>
      <c r="E9" s="58">
        <v>2</v>
      </c>
      <c r="F9" s="58">
        <v>2</v>
      </c>
      <c r="G9" s="58">
        <f>E9+F9</f>
        <v>4</v>
      </c>
      <c r="H9" s="55" t="s">
        <v>50</v>
      </c>
    </row>
    <row r="10" spans="1:8" ht="16.5" thickTop="1" thickBot="1">
      <c r="A10" s="4"/>
      <c r="B10" s="5"/>
      <c r="C10" s="5"/>
      <c r="D10" s="5"/>
      <c r="E10" s="18">
        <f>SUM(E3:E9)</f>
        <v>11</v>
      </c>
      <c r="F10" s="18">
        <f>SUM(F3:F9)</f>
        <v>13</v>
      </c>
      <c r="G10" s="19">
        <f>SUM(G3:G9)</f>
        <v>24</v>
      </c>
      <c r="H10" s="41" t="s">
        <v>58</v>
      </c>
    </row>
    <row r="11" spans="1:8">
      <c r="A11" s="45">
        <v>1</v>
      </c>
      <c r="B11" s="46" t="s">
        <v>47</v>
      </c>
      <c r="C11" s="10" t="s">
        <v>59</v>
      </c>
      <c r="D11" s="46" t="s">
        <v>60</v>
      </c>
      <c r="E11" s="56">
        <v>0</v>
      </c>
      <c r="F11" s="56">
        <v>2</v>
      </c>
      <c r="G11" s="56">
        <f t="shared" ref="G11:G12" si="2">E11+F11</f>
        <v>2</v>
      </c>
      <c r="H11" s="61" t="s">
        <v>54</v>
      </c>
    </row>
    <row r="12" spans="1:8">
      <c r="A12" s="47">
        <v>1</v>
      </c>
      <c r="B12" s="48" t="s">
        <v>47</v>
      </c>
      <c r="C12" s="12" t="s">
        <v>61</v>
      </c>
      <c r="D12" s="48" t="s">
        <v>60</v>
      </c>
      <c r="E12" s="57">
        <v>2</v>
      </c>
      <c r="F12" s="57">
        <v>0</v>
      </c>
      <c r="G12" s="57">
        <f t="shared" si="2"/>
        <v>2</v>
      </c>
      <c r="H12" s="9" t="s">
        <v>54</v>
      </c>
    </row>
    <row r="13" spans="1:8">
      <c r="A13" s="47">
        <v>1</v>
      </c>
      <c r="B13" s="48" t="s">
        <v>47</v>
      </c>
      <c r="C13" s="12" t="s">
        <v>62</v>
      </c>
      <c r="D13" s="48" t="s">
        <v>60</v>
      </c>
      <c r="E13" s="57">
        <v>2</v>
      </c>
      <c r="F13" s="57">
        <v>0</v>
      </c>
      <c r="G13" s="57">
        <f>E13+F13</f>
        <v>2</v>
      </c>
      <c r="H13" s="9" t="s">
        <v>54</v>
      </c>
    </row>
    <row r="14" spans="1:8">
      <c r="A14" s="47">
        <v>1</v>
      </c>
      <c r="B14" s="48" t="s">
        <v>47</v>
      </c>
      <c r="C14" s="12" t="s">
        <v>63</v>
      </c>
      <c r="D14" s="48" t="s">
        <v>60</v>
      </c>
      <c r="E14" s="57">
        <v>2</v>
      </c>
      <c r="F14" s="57">
        <v>0</v>
      </c>
      <c r="G14" s="57">
        <f>E14+F14</f>
        <v>2</v>
      </c>
      <c r="H14" s="9" t="s">
        <v>54</v>
      </c>
    </row>
    <row r="15" spans="1:8">
      <c r="A15" s="47">
        <v>1</v>
      </c>
      <c r="B15" s="48" t="s">
        <v>47</v>
      </c>
      <c r="C15" s="12" t="s">
        <v>64</v>
      </c>
      <c r="D15" s="48" t="s">
        <v>60</v>
      </c>
      <c r="E15" s="57">
        <v>2</v>
      </c>
      <c r="F15" s="57">
        <v>0</v>
      </c>
      <c r="G15" s="57">
        <f>E15+F15</f>
        <v>2</v>
      </c>
      <c r="H15" s="9" t="s">
        <v>54</v>
      </c>
    </row>
    <row r="16" spans="1:8">
      <c r="A16" s="47">
        <v>1</v>
      </c>
      <c r="B16" s="48" t="s">
        <v>47</v>
      </c>
      <c r="C16" s="11" t="s">
        <v>65</v>
      </c>
      <c r="D16" s="48" t="s">
        <v>60</v>
      </c>
      <c r="E16" s="57">
        <v>0</v>
      </c>
      <c r="F16" s="57">
        <v>2</v>
      </c>
      <c r="G16" s="57">
        <f>E16+F16</f>
        <v>2</v>
      </c>
      <c r="H16" s="9" t="s">
        <v>54</v>
      </c>
    </row>
    <row r="17" spans="1:8" ht="15.75" thickBot="1">
      <c r="A17" s="59">
        <v>1</v>
      </c>
      <c r="B17" s="60" t="s">
        <v>47</v>
      </c>
      <c r="C17" s="14" t="s">
        <v>66</v>
      </c>
      <c r="D17" s="48" t="s">
        <v>60</v>
      </c>
      <c r="E17" s="62">
        <v>0</v>
      </c>
      <c r="F17" s="62">
        <v>1</v>
      </c>
      <c r="G17" s="62">
        <f>E17+F17</f>
        <v>1</v>
      </c>
      <c r="H17" s="63" t="s">
        <v>54</v>
      </c>
    </row>
    <row r="18" spans="1:8">
      <c r="A18" s="64">
        <v>1</v>
      </c>
      <c r="B18" s="65" t="s">
        <v>67</v>
      </c>
      <c r="C18" s="101" t="s">
        <v>68</v>
      </c>
      <c r="D18" s="65" t="s">
        <v>49</v>
      </c>
      <c r="E18" s="87">
        <v>0</v>
      </c>
      <c r="F18" s="87">
        <v>2</v>
      </c>
      <c r="G18" s="87">
        <f t="shared" ref="G18:G24" si="3">E18+F18</f>
        <v>2</v>
      </c>
      <c r="H18" s="88" t="s">
        <v>54</v>
      </c>
    </row>
    <row r="19" spans="1:8">
      <c r="A19" s="47">
        <v>1</v>
      </c>
      <c r="B19" s="48" t="s">
        <v>67</v>
      </c>
      <c r="C19" s="102" t="s">
        <v>69</v>
      </c>
      <c r="D19" s="48" t="s">
        <v>49</v>
      </c>
      <c r="E19" s="57">
        <v>2</v>
      </c>
      <c r="F19" s="57">
        <v>2</v>
      </c>
      <c r="G19" s="57">
        <f t="shared" si="3"/>
        <v>4</v>
      </c>
      <c r="H19" s="9" t="s">
        <v>50</v>
      </c>
    </row>
    <row r="20" spans="1:8">
      <c r="A20" s="47">
        <v>1</v>
      </c>
      <c r="B20" s="48" t="s">
        <v>67</v>
      </c>
      <c r="C20" s="102" t="s">
        <v>70</v>
      </c>
      <c r="D20" s="48" t="s">
        <v>49</v>
      </c>
      <c r="E20" s="57">
        <v>2</v>
      </c>
      <c r="F20" s="57">
        <v>2</v>
      </c>
      <c r="G20" s="57">
        <f t="shared" si="3"/>
        <v>4</v>
      </c>
      <c r="H20" s="9" t="s">
        <v>50</v>
      </c>
    </row>
    <row r="21" spans="1:8">
      <c r="A21" s="47">
        <v>1</v>
      </c>
      <c r="B21" s="48" t="s">
        <v>67</v>
      </c>
      <c r="C21" s="98" t="s">
        <v>71</v>
      </c>
      <c r="D21" s="48" t="s">
        <v>49</v>
      </c>
      <c r="E21" s="57">
        <v>0</v>
      </c>
      <c r="F21" s="57">
        <v>2</v>
      </c>
      <c r="G21" s="57">
        <f>E21+F21</f>
        <v>2</v>
      </c>
      <c r="H21" s="9" t="s">
        <v>54</v>
      </c>
    </row>
    <row r="22" spans="1:8">
      <c r="A22" s="67">
        <v>1</v>
      </c>
      <c r="B22" s="68" t="s">
        <v>67</v>
      </c>
      <c r="C22" s="103" t="s">
        <v>72</v>
      </c>
      <c r="D22" s="46" t="s">
        <v>49</v>
      </c>
      <c r="E22" s="56">
        <v>2</v>
      </c>
      <c r="F22" s="56">
        <v>2</v>
      </c>
      <c r="G22" s="56">
        <f>E22+F22</f>
        <v>4</v>
      </c>
      <c r="H22" s="61" t="s">
        <v>50</v>
      </c>
    </row>
    <row r="23" spans="1:8">
      <c r="A23" s="47">
        <v>1</v>
      </c>
      <c r="B23" s="48" t="s">
        <v>67</v>
      </c>
      <c r="C23" s="104" t="s">
        <v>73</v>
      </c>
      <c r="D23" s="48" t="s">
        <v>49</v>
      </c>
      <c r="E23" s="57">
        <v>2</v>
      </c>
      <c r="F23" s="57">
        <v>2</v>
      </c>
      <c r="G23" s="57">
        <f>E23+F23</f>
        <v>4</v>
      </c>
      <c r="H23" s="9" t="s">
        <v>50</v>
      </c>
    </row>
    <row r="24" spans="1:8" ht="15.75" thickBot="1">
      <c r="A24" s="49">
        <v>1</v>
      </c>
      <c r="B24" s="50" t="s">
        <v>67</v>
      </c>
      <c r="C24" s="105" t="s">
        <v>74</v>
      </c>
      <c r="D24" s="50" t="s">
        <v>49</v>
      </c>
      <c r="E24" s="58">
        <v>2</v>
      </c>
      <c r="F24" s="58">
        <v>2</v>
      </c>
      <c r="G24" s="58">
        <f t="shared" si="3"/>
        <v>4</v>
      </c>
      <c r="H24" s="28" t="s">
        <v>50</v>
      </c>
    </row>
    <row r="25" spans="1:8" ht="16.5" thickTop="1" thickBot="1">
      <c r="A25" s="69"/>
      <c r="B25" s="20"/>
      <c r="C25" s="21"/>
      <c r="D25" s="20"/>
      <c r="E25" s="22">
        <f>SUM(E18:E24)</f>
        <v>10</v>
      </c>
      <c r="F25" s="22">
        <f>SUM(F18:F24)</f>
        <v>14</v>
      </c>
      <c r="G25" s="23">
        <f>SUM(G18:G24)</f>
        <v>24</v>
      </c>
      <c r="H25" s="24" t="s">
        <v>58</v>
      </c>
    </row>
    <row r="26" spans="1:8">
      <c r="A26" s="70">
        <v>1</v>
      </c>
      <c r="B26" s="71" t="s">
        <v>67</v>
      </c>
      <c r="C26" s="15" t="s">
        <v>75</v>
      </c>
      <c r="D26" s="65" t="s">
        <v>60</v>
      </c>
      <c r="E26" s="71">
        <v>2</v>
      </c>
      <c r="F26" s="71">
        <v>0</v>
      </c>
      <c r="G26" s="71">
        <f t="shared" ref="G26:G30" si="4">E26+F26</f>
        <v>2</v>
      </c>
      <c r="H26" s="89" t="s">
        <v>54</v>
      </c>
    </row>
    <row r="27" spans="1:8">
      <c r="A27" s="73">
        <v>1</v>
      </c>
      <c r="B27" s="74" t="s">
        <v>67</v>
      </c>
      <c r="C27" s="12" t="s">
        <v>76</v>
      </c>
      <c r="D27" s="48" t="s">
        <v>60</v>
      </c>
      <c r="E27" s="74">
        <v>2</v>
      </c>
      <c r="F27" s="74">
        <v>0</v>
      </c>
      <c r="G27" s="74">
        <f t="shared" si="4"/>
        <v>2</v>
      </c>
      <c r="H27" s="90" t="s">
        <v>54</v>
      </c>
    </row>
    <row r="28" spans="1:8">
      <c r="A28" s="45">
        <v>1</v>
      </c>
      <c r="B28" s="46" t="s">
        <v>47</v>
      </c>
      <c r="C28" s="13" t="s">
        <v>77</v>
      </c>
      <c r="D28" s="48" t="s">
        <v>60</v>
      </c>
      <c r="E28" s="56">
        <v>2</v>
      </c>
      <c r="F28" s="56">
        <v>0</v>
      </c>
      <c r="G28" s="56">
        <f>E28+F28</f>
        <v>2</v>
      </c>
      <c r="H28" s="61" t="s">
        <v>54</v>
      </c>
    </row>
    <row r="29" spans="1:8">
      <c r="A29" s="73">
        <v>1</v>
      </c>
      <c r="B29" s="74" t="s">
        <v>47</v>
      </c>
      <c r="C29" s="16" t="s">
        <v>65</v>
      </c>
      <c r="D29" s="48" t="s">
        <v>60</v>
      </c>
      <c r="E29" s="74">
        <v>0</v>
      </c>
      <c r="F29" s="74">
        <v>2</v>
      </c>
      <c r="G29" s="74">
        <f t="shared" si="4"/>
        <v>2</v>
      </c>
      <c r="H29" s="90" t="s">
        <v>54</v>
      </c>
    </row>
    <row r="30" spans="1:8" ht="15.75" thickBot="1">
      <c r="A30" s="75">
        <v>1</v>
      </c>
      <c r="B30" s="76" t="s">
        <v>47</v>
      </c>
      <c r="C30" s="17" t="s">
        <v>66</v>
      </c>
      <c r="D30" s="91" t="s">
        <v>60</v>
      </c>
      <c r="E30" s="76">
        <v>0</v>
      </c>
      <c r="F30" s="76">
        <v>1</v>
      </c>
      <c r="G30" s="76">
        <f t="shared" si="4"/>
        <v>1</v>
      </c>
      <c r="H30" s="92" t="s">
        <v>54</v>
      </c>
    </row>
    <row r="31" spans="1:8" ht="15.75" thickBot="1">
      <c r="A31" s="172" t="s">
        <v>78</v>
      </c>
      <c r="B31" s="173"/>
      <c r="C31" s="173"/>
      <c r="D31" s="173"/>
      <c r="E31" s="173"/>
      <c r="F31" s="173"/>
      <c r="G31" s="173"/>
      <c r="H31" s="174"/>
    </row>
    <row r="32" spans="1:8">
      <c r="A32" s="77">
        <v>2</v>
      </c>
      <c r="B32" s="72" t="s">
        <v>47</v>
      </c>
      <c r="C32" s="101" t="s">
        <v>79</v>
      </c>
      <c r="D32" s="65" t="s">
        <v>49</v>
      </c>
      <c r="E32" s="87">
        <v>2</v>
      </c>
      <c r="F32" s="87">
        <v>2</v>
      </c>
      <c r="G32" s="87">
        <f t="shared" ref="G32" si="5">E32+F32</f>
        <v>4</v>
      </c>
      <c r="H32" s="88" t="s">
        <v>50</v>
      </c>
    </row>
    <row r="33" spans="1:10">
      <c r="A33" s="40">
        <v>2</v>
      </c>
      <c r="B33" s="36" t="s">
        <v>47</v>
      </c>
      <c r="C33" s="106" t="s">
        <v>80</v>
      </c>
      <c r="D33" s="36" t="s">
        <v>49</v>
      </c>
      <c r="E33" s="36">
        <v>2</v>
      </c>
      <c r="F33" s="36">
        <v>2</v>
      </c>
      <c r="G33" s="53">
        <f t="shared" ref="G33:G38" si="6">E33+F33</f>
        <v>4</v>
      </c>
      <c r="H33" s="9" t="s">
        <v>50</v>
      </c>
    </row>
    <row r="34" spans="1:10" ht="15.75" customHeight="1">
      <c r="A34" s="78">
        <v>2</v>
      </c>
      <c r="B34" s="66" t="s">
        <v>47</v>
      </c>
      <c r="C34" s="98" t="s">
        <v>81</v>
      </c>
      <c r="D34" s="66" t="s">
        <v>49</v>
      </c>
      <c r="E34" s="53">
        <v>2</v>
      </c>
      <c r="F34" s="53">
        <v>2</v>
      </c>
      <c r="G34" s="53">
        <f t="shared" si="6"/>
        <v>4</v>
      </c>
      <c r="H34" s="54" t="s">
        <v>50</v>
      </c>
    </row>
    <row r="35" spans="1:10">
      <c r="A35" s="40">
        <v>2</v>
      </c>
      <c r="B35" s="36" t="s">
        <v>47</v>
      </c>
      <c r="C35" s="106" t="s">
        <v>82</v>
      </c>
      <c r="D35" s="93" t="s">
        <v>49</v>
      </c>
      <c r="E35" s="53">
        <v>2</v>
      </c>
      <c r="F35" s="53">
        <v>0</v>
      </c>
      <c r="G35" s="93">
        <f t="shared" si="6"/>
        <v>2</v>
      </c>
      <c r="H35" s="3" t="s">
        <v>54</v>
      </c>
    </row>
    <row r="36" spans="1:10">
      <c r="A36" s="2">
        <v>2</v>
      </c>
      <c r="B36" s="1" t="s">
        <v>47</v>
      </c>
      <c r="C36" s="106" t="s">
        <v>83</v>
      </c>
      <c r="D36" s="1" t="s">
        <v>49</v>
      </c>
      <c r="E36" s="1">
        <v>2</v>
      </c>
      <c r="F36" s="1">
        <v>2</v>
      </c>
      <c r="G36" s="93">
        <f t="shared" si="6"/>
        <v>4</v>
      </c>
      <c r="H36" s="9" t="s">
        <v>50</v>
      </c>
    </row>
    <row r="37" spans="1:10">
      <c r="A37" s="35">
        <v>2</v>
      </c>
      <c r="B37" s="36" t="s">
        <v>47</v>
      </c>
      <c r="C37" s="116" t="s">
        <v>180</v>
      </c>
      <c r="D37" s="36" t="s">
        <v>49</v>
      </c>
      <c r="E37" s="36">
        <v>2</v>
      </c>
      <c r="F37" s="36">
        <v>2</v>
      </c>
      <c r="G37" s="93">
        <f t="shared" si="6"/>
        <v>4</v>
      </c>
      <c r="H37" s="54" t="s">
        <v>50</v>
      </c>
    </row>
    <row r="38" spans="1:10" ht="15.75" thickBot="1">
      <c r="A38" s="79">
        <v>2</v>
      </c>
      <c r="B38" s="80" t="s">
        <v>47</v>
      </c>
      <c r="C38" s="121" t="s">
        <v>181</v>
      </c>
      <c r="D38" s="80" t="s">
        <v>49</v>
      </c>
      <c r="E38" s="80">
        <v>0</v>
      </c>
      <c r="F38" s="80">
        <v>2</v>
      </c>
      <c r="G38" s="128">
        <f t="shared" si="6"/>
        <v>2</v>
      </c>
      <c r="H38" s="149" t="s">
        <v>54</v>
      </c>
      <c r="J38" s="29"/>
    </row>
    <row r="39" spans="1:10" ht="16.5" thickTop="1" thickBot="1">
      <c r="A39" s="4"/>
      <c r="B39" s="5"/>
      <c r="C39" s="5"/>
      <c r="D39" s="5"/>
      <c r="E39" s="18">
        <f>SUM(E32:E38)</f>
        <v>12</v>
      </c>
      <c r="F39" s="18">
        <f>SUM(F32:F38)</f>
        <v>12</v>
      </c>
      <c r="G39" s="18">
        <f>SUM(G32:G38)</f>
        <v>24</v>
      </c>
      <c r="H39" s="41" t="s">
        <v>58</v>
      </c>
    </row>
    <row r="40" spans="1:10">
      <c r="A40" s="81">
        <v>2</v>
      </c>
      <c r="B40" s="82" t="s">
        <v>67</v>
      </c>
      <c r="C40" s="107" t="s">
        <v>84</v>
      </c>
      <c r="D40" s="82" t="s">
        <v>49</v>
      </c>
      <c r="E40" s="82">
        <v>2</v>
      </c>
      <c r="F40" s="82">
        <v>2</v>
      </c>
      <c r="G40" s="56">
        <f>E40+F40</f>
        <v>4</v>
      </c>
      <c r="H40" s="61" t="s">
        <v>50</v>
      </c>
    </row>
    <row r="41" spans="1:10">
      <c r="A41" s="81">
        <v>2</v>
      </c>
      <c r="B41" s="82" t="s">
        <v>67</v>
      </c>
      <c r="C41" s="107" t="s">
        <v>85</v>
      </c>
      <c r="D41" s="82" t="s">
        <v>49</v>
      </c>
      <c r="E41" s="82">
        <v>2</v>
      </c>
      <c r="F41" s="82">
        <v>2</v>
      </c>
      <c r="G41" s="36">
        <f t="shared" ref="G41" si="7">E41+F41</f>
        <v>4</v>
      </c>
      <c r="H41" s="54" t="s">
        <v>50</v>
      </c>
    </row>
    <row r="42" spans="1:10">
      <c r="A42" s="2">
        <v>2</v>
      </c>
      <c r="B42" s="1" t="s">
        <v>67</v>
      </c>
      <c r="C42" s="106" t="s">
        <v>86</v>
      </c>
      <c r="D42" s="1" t="s">
        <v>49</v>
      </c>
      <c r="E42" s="1">
        <v>2</v>
      </c>
      <c r="F42" s="1">
        <v>2</v>
      </c>
      <c r="G42" s="57">
        <f>E42+F42</f>
        <v>4</v>
      </c>
      <c r="H42" s="54" t="s">
        <v>50</v>
      </c>
    </row>
    <row r="43" spans="1:10">
      <c r="A43" s="2">
        <v>2</v>
      </c>
      <c r="B43" s="1" t="s">
        <v>67</v>
      </c>
      <c r="C43" s="106" t="s">
        <v>87</v>
      </c>
      <c r="D43" s="93" t="s">
        <v>49</v>
      </c>
      <c r="E43" s="1">
        <v>2</v>
      </c>
      <c r="F43" s="1">
        <v>2</v>
      </c>
      <c r="G43" s="36">
        <f>E43+F43</f>
        <v>4</v>
      </c>
      <c r="H43" s="54" t="s">
        <v>50</v>
      </c>
    </row>
    <row r="44" spans="1:10">
      <c r="A44" s="123">
        <v>2</v>
      </c>
      <c r="B44" s="124" t="s">
        <v>67</v>
      </c>
      <c r="C44" s="154" t="s">
        <v>88</v>
      </c>
      <c r="D44" s="124" t="s">
        <v>49</v>
      </c>
      <c r="E44" s="124">
        <v>0</v>
      </c>
      <c r="F44" s="124">
        <v>0</v>
      </c>
      <c r="G44" s="124">
        <f>E44+F44</f>
        <v>0</v>
      </c>
      <c r="H44" s="155" t="s">
        <v>89</v>
      </c>
    </row>
    <row r="45" spans="1:10" ht="15.75" thickBot="1">
      <c r="A45" s="161">
        <v>2</v>
      </c>
      <c r="B45" s="124" t="s">
        <v>67</v>
      </c>
      <c r="C45" s="132" t="s">
        <v>182</v>
      </c>
      <c r="D45" s="124" t="s">
        <v>49</v>
      </c>
      <c r="E45" s="124">
        <v>2</v>
      </c>
      <c r="F45" s="124">
        <v>1</v>
      </c>
      <c r="G45" s="124">
        <f>E45+F45</f>
        <v>3</v>
      </c>
      <c r="H45" s="162" t="s">
        <v>54</v>
      </c>
    </row>
    <row r="46" spans="1:10">
      <c r="A46" s="115">
        <v>2</v>
      </c>
      <c r="B46" s="84" t="s">
        <v>67</v>
      </c>
      <c r="C46" s="118" t="s">
        <v>183</v>
      </c>
      <c r="D46" s="84" t="s">
        <v>108</v>
      </c>
      <c r="E46" s="84">
        <v>0</v>
      </c>
      <c r="F46" s="84">
        <v>3</v>
      </c>
      <c r="G46" s="84">
        <f>E46+F46</f>
        <v>3</v>
      </c>
      <c r="H46" s="95" t="s">
        <v>54</v>
      </c>
    </row>
    <row r="47" spans="1:10" ht="15.75" thickBot="1">
      <c r="A47" s="156">
        <v>2</v>
      </c>
      <c r="B47" s="113" t="s">
        <v>67</v>
      </c>
      <c r="C47" s="157" t="s">
        <v>184</v>
      </c>
      <c r="D47" s="113" t="s">
        <v>108</v>
      </c>
      <c r="E47" s="113">
        <v>0</v>
      </c>
      <c r="F47" s="113">
        <v>3</v>
      </c>
      <c r="G47" s="113">
        <f t="shared" ref="G47:G49" si="8">E47+F47</f>
        <v>3</v>
      </c>
      <c r="H47" s="158" t="s">
        <v>54</v>
      </c>
    </row>
    <row r="48" spans="1:10">
      <c r="A48" s="115">
        <v>2</v>
      </c>
      <c r="B48" s="84" t="s">
        <v>67</v>
      </c>
      <c r="C48" s="118" t="s">
        <v>185</v>
      </c>
      <c r="D48" s="84" t="s">
        <v>114</v>
      </c>
      <c r="E48" s="84">
        <v>0</v>
      </c>
      <c r="F48" s="84">
        <v>2</v>
      </c>
      <c r="G48" s="84">
        <f t="shared" si="8"/>
        <v>2</v>
      </c>
      <c r="H48" s="95" t="s">
        <v>54</v>
      </c>
    </row>
    <row r="49" spans="1:10" ht="15.75" thickBot="1">
      <c r="A49" s="150">
        <v>2</v>
      </c>
      <c r="B49" s="80" t="s">
        <v>67</v>
      </c>
      <c r="C49" s="121" t="s">
        <v>186</v>
      </c>
      <c r="D49" s="80" t="s">
        <v>114</v>
      </c>
      <c r="E49" s="80">
        <v>0</v>
      </c>
      <c r="F49" s="80">
        <v>2</v>
      </c>
      <c r="G49" s="80">
        <f t="shared" si="8"/>
        <v>2</v>
      </c>
      <c r="H49" s="149" t="s">
        <v>54</v>
      </c>
    </row>
    <row r="50" spans="1:10" ht="16.5" thickTop="1" thickBot="1">
      <c r="A50" s="4"/>
      <c r="B50" s="5"/>
      <c r="C50" s="5"/>
      <c r="D50" s="5"/>
      <c r="E50" s="5">
        <f>SUM(E40:E45)+E46+E48</f>
        <v>10</v>
      </c>
      <c r="F50" s="5">
        <f>SUM(F40:F45)+F46+F48</f>
        <v>14</v>
      </c>
      <c r="G50" s="5">
        <f>SUM(G40:G45)+G46+G48</f>
        <v>24</v>
      </c>
      <c r="H50" s="41" t="s">
        <v>58</v>
      </c>
    </row>
    <row r="51" spans="1:10">
      <c r="A51" s="175" t="s">
        <v>90</v>
      </c>
      <c r="B51" s="176"/>
      <c r="C51" s="176"/>
      <c r="D51" s="176"/>
      <c r="E51" s="176"/>
      <c r="F51" s="176"/>
      <c r="G51" s="176"/>
      <c r="H51" s="177"/>
    </row>
    <row r="52" spans="1:10">
      <c r="A52" s="35">
        <v>3</v>
      </c>
      <c r="B52" s="36" t="s">
        <v>47</v>
      </c>
      <c r="C52" s="98" t="s">
        <v>91</v>
      </c>
      <c r="D52" s="66" t="s">
        <v>49</v>
      </c>
      <c r="E52" s="53">
        <v>1</v>
      </c>
      <c r="F52" s="53">
        <v>2</v>
      </c>
      <c r="G52" s="53">
        <f t="shared" ref="G52:G60" si="9">E52+F52</f>
        <v>3</v>
      </c>
      <c r="H52" s="54" t="s">
        <v>54</v>
      </c>
    </row>
    <row r="53" spans="1:10">
      <c r="A53" s="35">
        <v>3</v>
      </c>
      <c r="B53" s="36" t="s">
        <v>47</v>
      </c>
      <c r="C53" s="116" t="s">
        <v>187</v>
      </c>
      <c r="D53" s="36" t="s">
        <v>49</v>
      </c>
      <c r="E53" s="36">
        <v>2</v>
      </c>
      <c r="F53" s="36">
        <v>2</v>
      </c>
      <c r="G53" s="36">
        <f>E53+F53</f>
        <v>4</v>
      </c>
      <c r="H53" s="54" t="s">
        <v>50</v>
      </c>
    </row>
    <row r="54" spans="1:10">
      <c r="A54" s="35">
        <v>3</v>
      </c>
      <c r="B54" s="36" t="s">
        <v>47</v>
      </c>
      <c r="C54" s="116" t="s">
        <v>188</v>
      </c>
      <c r="D54" s="36" t="s">
        <v>49</v>
      </c>
      <c r="E54" s="36">
        <v>2</v>
      </c>
      <c r="F54" s="36">
        <v>2</v>
      </c>
      <c r="G54" s="36">
        <f>E54+F54</f>
        <v>4</v>
      </c>
      <c r="H54" s="54" t="s">
        <v>50</v>
      </c>
    </row>
    <row r="55" spans="1:10">
      <c r="A55" s="35">
        <v>3</v>
      </c>
      <c r="B55" s="36" t="s">
        <v>47</v>
      </c>
      <c r="C55" s="116" t="s">
        <v>189</v>
      </c>
      <c r="D55" s="36" t="s">
        <v>49</v>
      </c>
      <c r="E55" s="36">
        <v>2</v>
      </c>
      <c r="F55" s="36">
        <v>1</v>
      </c>
      <c r="G55" s="36">
        <f>E55+F55</f>
        <v>3</v>
      </c>
      <c r="H55" s="54" t="s">
        <v>50</v>
      </c>
    </row>
    <row r="56" spans="1:10" ht="15.75" thickBot="1">
      <c r="A56" s="161">
        <v>3</v>
      </c>
      <c r="B56" s="124" t="s">
        <v>47</v>
      </c>
      <c r="C56" s="132" t="s">
        <v>190</v>
      </c>
      <c r="D56" s="124" t="s">
        <v>49</v>
      </c>
      <c r="E56" s="124">
        <v>2</v>
      </c>
      <c r="F56" s="124">
        <v>0</v>
      </c>
      <c r="G56" s="124">
        <f>E56+F56</f>
        <v>2</v>
      </c>
      <c r="H56" s="162" t="s">
        <v>54</v>
      </c>
    </row>
    <row r="57" spans="1:10">
      <c r="A57" s="83">
        <v>3</v>
      </c>
      <c r="B57" s="84" t="s">
        <v>47</v>
      </c>
      <c r="C57" s="118" t="s">
        <v>191</v>
      </c>
      <c r="D57" s="84" t="s">
        <v>119</v>
      </c>
      <c r="E57" s="84">
        <v>2</v>
      </c>
      <c r="F57" s="84">
        <v>2</v>
      </c>
      <c r="G57" s="84">
        <f>E57+F57</f>
        <v>4</v>
      </c>
      <c r="H57" s="96" t="s">
        <v>50</v>
      </c>
    </row>
    <row r="58" spans="1:10" ht="15.75" thickBot="1">
      <c r="A58" s="164">
        <v>3</v>
      </c>
      <c r="B58" s="159" t="s">
        <v>47</v>
      </c>
      <c r="C58" s="165" t="s">
        <v>165</v>
      </c>
      <c r="D58" s="159" t="s">
        <v>119</v>
      </c>
      <c r="E58" s="159">
        <v>2</v>
      </c>
      <c r="F58" s="159">
        <v>1</v>
      </c>
      <c r="G58" s="159">
        <f t="shared" si="9"/>
        <v>3</v>
      </c>
      <c r="H58" s="160" t="s">
        <v>54</v>
      </c>
    </row>
    <row r="59" spans="1:10">
      <c r="A59" s="77">
        <v>3</v>
      </c>
      <c r="B59" s="72" t="s">
        <v>47</v>
      </c>
      <c r="C59" s="118" t="s">
        <v>192</v>
      </c>
      <c r="D59" s="84" t="s">
        <v>125</v>
      </c>
      <c r="E59" s="72">
        <v>2</v>
      </c>
      <c r="F59" s="72">
        <v>2</v>
      </c>
      <c r="G59" s="72">
        <f t="shared" si="9"/>
        <v>4</v>
      </c>
      <c r="H59" s="122" t="s">
        <v>50</v>
      </c>
    </row>
    <row r="60" spans="1:10" ht="15.75" thickBot="1">
      <c r="A60" s="150">
        <v>3</v>
      </c>
      <c r="B60" s="80" t="s">
        <v>47</v>
      </c>
      <c r="C60" s="121" t="s">
        <v>193</v>
      </c>
      <c r="D60" s="80" t="s">
        <v>125</v>
      </c>
      <c r="E60" s="80">
        <v>2</v>
      </c>
      <c r="F60" s="80">
        <v>2</v>
      </c>
      <c r="G60" s="80">
        <f t="shared" si="9"/>
        <v>4</v>
      </c>
      <c r="H60" s="55" t="s">
        <v>50</v>
      </c>
    </row>
    <row r="61" spans="1:10" ht="16.5" thickTop="1" thickBot="1">
      <c r="A61" s="4"/>
      <c r="B61" s="5"/>
      <c r="C61" s="5"/>
      <c r="D61" s="5"/>
      <c r="E61" s="18">
        <f>SUM(E52:E56)+E57+E59</f>
        <v>13</v>
      </c>
      <c r="F61" s="18">
        <f>SUM(F52:F56)+F57+F59</f>
        <v>11</v>
      </c>
      <c r="G61" s="18">
        <f>SUM(G52:G56)+G57+G59</f>
        <v>24</v>
      </c>
      <c r="H61" s="41" t="s">
        <v>58</v>
      </c>
    </row>
    <row r="62" spans="1:10">
      <c r="A62" s="83">
        <v>3</v>
      </c>
      <c r="B62" s="84" t="s">
        <v>67</v>
      </c>
      <c r="C62" s="127" t="s">
        <v>92</v>
      </c>
      <c r="D62" s="84" t="s">
        <v>49</v>
      </c>
      <c r="E62" s="84">
        <v>0</v>
      </c>
      <c r="F62" s="84">
        <v>4</v>
      </c>
      <c r="G62" s="94">
        <f t="shared" ref="G62:G63" si="10">E62+F62</f>
        <v>4</v>
      </c>
      <c r="H62" s="96" t="s">
        <v>54</v>
      </c>
    </row>
    <row r="63" spans="1:10">
      <c r="A63" s="40">
        <v>3</v>
      </c>
      <c r="B63" s="36" t="s">
        <v>67</v>
      </c>
      <c r="C63" s="37" t="s">
        <v>93</v>
      </c>
      <c r="D63" s="36" t="s">
        <v>49</v>
      </c>
      <c r="E63" s="36">
        <v>0</v>
      </c>
      <c r="F63" s="36">
        <v>4</v>
      </c>
      <c r="G63" s="53">
        <f t="shared" si="10"/>
        <v>4</v>
      </c>
      <c r="H63" s="54" t="s">
        <v>54</v>
      </c>
    </row>
    <row r="64" spans="1:10">
      <c r="A64" s="40">
        <v>3</v>
      </c>
      <c r="B64" s="36" t="s">
        <v>67</v>
      </c>
      <c r="C64" s="37" t="s">
        <v>94</v>
      </c>
      <c r="D64" s="36" t="s">
        <v>49</v>
      </c>
      <c r="E64" s="36">
        <v>2</v>
      </c>
      <c r="F64" s="36">
        <v>1</v>
      </c>
      <c r="G64" s="36">
        <f>E64+F64</f>
        <v>3</v>
      </c>
      <c r="H64" s="54" t="s">
        <v>54</v>
      </c>
      <c r="J64" s="33"/>
    </row>
    <row r="65" spans="1:10">
      <c r="A65" s="40">
        <v>3</v>
      </c>
      <c r="B65" s="36" t="s">
        <v>67</v>
      </c>
      <c r="C65" s="151" t="s">
        <v>194</v>
      </c>
      <c r="D65" s="36" t="s">
        <v>49</v>
      </c>
      <c r="E65" s="36">
        <v>2</v>
      </c>
      <c r="F65" s="36">
        <v>2</v>
      </c>
      <c r="G65" s="36">
        <f>E65+F65</f>
        <v>4</v>
      </c>
      <c r="H65" s="9" t="s">
        <v>50</v>
      </c>
      <c r="J65" s="33"/>
    </row>
    <row r="66" spans="1:10">
      <c r="A66" s="40">
        <v>3</v>
      </c>
      <c r="B66" s="36" t="s">
        <v>67</v>
      </c>
      <c r="C66" s="116" t="s">
        <v>195</v>
      </c>
      <c r="D66" s="36" t="s">
        <v>49</v>
      </c>
      <c r="E66" s="36">
        <v>2</v>
      </c>
      <c r="F66" s="36">
        <v>2</v>
      </c>
      <c r="G66" s="36">
        <f>E66+F66</f>
        <v>4</v>
      </c>
      <c r="H66" s="9" t="s">
        <v>50</v>
      </c>
      <c r="J66" s="33"/>
    </row>
    <row r="67" spans="1:10" ht="15.75" thickBot="1">
      <c r="A67" s="123">
        <v>3</v>
      </c>
      <c r="B67" s="124" t="s">
        <v>67</v>
      </c>
      <c r="C67" s="132" t="s">
        <v>196</v>
      </c>
      <c r="D67" s="124" t="s">
        <v>49</v>
      </c>
      <c r="E67" s="124">
        <v>0</v>
      </c>
      <c r="F67" s="124">
        <v>1</v>
      </c>
      <c r="G67" s="124">
        <f>E67+F67</f>
        <v>1</v>
      </c>
      <c r="H67" s="63" t="s">
        <v>54</v>
      </c>
    </row>
    <row r="68" spans="1:10">
      <c r="A68" s="166">
        <v>3</v>
      </c>
      <c r="B68" s="163" t="s">
        <v>67</v>
      </c>
      <c r="C68" s="167" t="s">
        <v>197</v>
      </c>
      <c r="D68" s="163" t="s">
        <v>130</v>
      </c>
      <c r="E68" s="163">
        <v>2</v>
      </c>
      <c r="F68" s="163">
        <v>2</v>
      </c>
      <c r="G68" s="163">
        <f>E68+F68</f>
        <v>4</v>
      </c>
      <c r="H68" s="168" t="s">
        <v>50</v>
      </c>
    </row>
    <row r="69" spans="1:10" ht="15.75" thickBot="1">
      <c r="A69" s="79">
        <v>3</v>
      </c>
      <c r="B69" s="80" t="s">
        <v>67</v>
      </c>
      <c r="C69" s="121" t="s">
        <v>198</v>
      </c>
      <c r="D69" s="80" t="s">
        <v>130</v>
      </c>
      <c r="E69" s="80">
        <v>2</v>
      </c>
      <c r="F69" s="80">
        <v>2</v>
      </c>
      <c r="G69" s="80">
        <f>E69+F69</f>
        <v>4</v>
      </c>
      <c r="H69" s="28" t="s">
        <v>50</v>
      </c>
    </row>
    <row r="70" spans="1:10" ht="16.5" thickTop="1" thickBot="1">
      <c r="A70" s="4"/>
      <c r="B70" s="5"/>
      <c r="C70" s="5"/>
      <c r="D70" s="5"/>
      <c r="E70" s="18">
        <f>SUM(E62:E67)+E68</f>
        <v>8</v>
      </c>
      <c r="F70" s="18">
        <f>SUM(F62:F67)+F68</f>
        <v>16</v>
      </c>
      <c r="G70" s="18">
        <f>SUM(G62:G67)+G68</f>
        <v>24</v>
      </c>
      <c r="H70" s="41" t="s">
        <v>95</v>
      </c>
    </row>
    <row r="72" spans="1:10">
      <c r="B72" t="s">
        <v>49</v>
      </c>
      <c r="C72" t="s">
        <v>96</v>
      </c>
    </row>
    <row r="73" spans="1:10">
      <c r="B73" t="s">
        <v>97</v>
      </c>
      <c r="C73" t="s">
        <v>98</v>
      </c>
    </row>
    <row r="74" spans="1:10">
      <c r="B74" t="s">
        <v>60</v>
      </c>
      <c r="C74" t="s">
        <v>99</v>
      </c>
    </row>
  </sheetData>
  <mergeCells count="3">
    <mergeCell ref="A1:H1"/>
    <mergeCell ref="A31:H31"/>
    <mergeCell ref="A51:H51"/>
  </mergeCells>
  <pageMargins left="0.7" right="0.7" top="0.78740157499999996" bottom="0.78740157499999996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0"/>
  <sheetViews>
    <sheetView tabSelected="1" zoomScaleNormal="100" workbookViewId="0">
      <selection sqref="A1:H1"/>
    </sheetView>
  </sheetViews>
  <sheetFormatPr defaultColWidth="8.7109375" defaultRowHeight="15"/>
  <cols>
    <col min="1" max="1" width="4.7109375" bestFit="1" customWidth="1"/>
    <col min="2" max="2" width="4.85546875" bestFit="1" customWidth="1"/>
    <col min="3" max="3" width="48" bestFit="1" customWidth="1"/>
    <col min="4" max="4" width="4.85546875" bestFit="1" customWidth="1"/>
    <col min="5" max="5" width="3" bestFit="1" customWidth="1"/>
    <col min="6" max="6" width="3.140625" bestFit="1" customWidth="1"/>
    <col min="7" max="7" width="3" bestFit="1" customWidth="1"/>
    <col min="8" max="8" width="10" bestFit="1" customWidth="1"/>
    <col min="10" max="10" width="44.140625" customWidth="1"/>
  </cols>
  <sheetData>
    <row r="1" spans="1:8" ht="15.75" thickBot="1">
      <c r="A1" s="169" t="s">
        <v>38</v>
      </c>
      <c r="B1" s="170"/>
      <c r="C1" s="170"/>
      <c r="D1" s="170"/>
      <c r="E1" s="170"/>
      <c r="F1" s="170"/>
      <c r="G1" s="170"/>
      <c r="H1" s="171"/>
    </row>
    <row r="2" spans="1:8" ht="15.75" thickBot="1">
      <c r="A2" s="6" t="s">
        <v>39</v>
      </c>
      <c r="B2" s="7" t="s">
        <v>40</v>
      </c>
      <c r="C2" s="7" t="s">
        <v>41</v>
      </c>
      <c r="D2" s="7" t="s">
        <v>42</v>
      </c>
      <c r="E2" s="7" t="s">
        <v>43</v>
      </c>
      <c r="F2" s="7" t="s">
        <v>44</v>
      </c>
      <c r="G2" s="7" t="s">
        <v>45</v>
      </c>
      <c r="H2" s="8" t="s">
        <v>46</v>
      </c>
    </row>
    <row r="3" spans="1:8" ht="15.75" thickTop="1">
      <c r="A3" s="45">
        <v>1</v>
      </c>
      <c r="B3" s="46" t="s">
        <v>47</v>
      </c>
      <c r="C3" s="97" t="s">
        <v>48</v>
      </c>
      <c r="D3" s="46" t="s">
        <v>49</v>
      </c>
      <c r="E3" s="56">
        <v>2</v>
      </c>
      <c r="F3" s="56">
        <v>3</v>
      </c>
      <c r="G3" s="56">
        <f t="shared" ref="G3" si="0">E3+F3</f>
        <v>5</v>
      </c>
      <c r="H3" s="52" t="s">
        <v>50</v>
      </c>
    </row>
    <row r="4" spans="1:8">
      <c r="A4" s="47">
        <v>1</v>
      </c>
      <c r="B4" s="48" t="s">
        <v>47</v>
      </c>
      <c r="C4" s="98" t="s">
        <v>51</v>
      </c>
      <c r="D4" s="48" t="s">
        <v>49</v>
      </c>
      <c r="E4" s="57">
        <v>2</v>
      </c>
      <c r="F4" s="53">
        <v>2</v>
      </c>
      <c r="G4" s="53">
        <f>E4+F4</f>
        <v>4</v>
      </c>
      <c r="H4" s="54" t="s">
        <v>50</v>
      </c>
    </row>
    <row r="5" spans="1:8">
      <c r="A5" s="2">
        <v>1</v>
      </c>
      <c r="B5" s="1" t="s">
        <v>47</v>
      </c>
      <c r="C5" s="98" t="s">
        <v>52</v>
      </c>
      <c r="D5" s="48" t="s">
        <v>49</v>
      </c>
      <c r="E5" s="57">
        <v>2</v>
      </c>
      <c r="F5" s="57">
        <v>1</v>
      </c>
      <c r="G5" s="57">
        <f>E5+F5</f>
        <v>3</v>
      </c>
      <c r="H5" s="54" t="s">
        <v>50</v>
      </c>
    </row>
    <row r="6" spans="1:8">
      <c r="A6" s="47">
        <v>1</v>
      </c>
      <c r="B6" s="48" t="s">
        <v>47</v>
      </c>
      <c r="C6" s="98" t="s">
        <v>53</v>
      </c>
      <c r="D6" s="48" t="s">
        <v>49</v>
      </c>
      <c r="E6" s="57">
        <v>0</v>
      </c>
      <c r="F6" s="57">
        <v>2</v>
      </c>
      <c r="G6" s="57">
        <f>E6+F6</f>
        <v>2</v>
      </c>
      <c r="H6" s="54" t="s">
        <v>54</v>
      </c>
    </row>
    <row r="7" spans="1:8" ht="14.25" customHeight="1">
      <c r="A7" s="47">
        <v>1</v>
      </c>
      <c r="B7" s="48" t="s">
        <v>47</v>
      </c>
      <c r="C7" s="98" t="s">
        <v>55</v>
      </c>
      <c r="D7" s="48" t="s">
        <v>49</v>
      </c>
      <c r="E7" s="57">
        <v>1</v>
      </c>
      <c r="F7" s="57">
        <v>1</v>
      </c>
      <c r="G7" s="57">
        <f t="shared" ref="G7" si="1">E7+F7</f>
        <v>2</v>
      </c>
      <c r="H7" s="54" t="s">
        <v>54</v>
      </c>
    </row>
    <row r="8" spans="1:8">
      <c r="A8" s="40">
        <v>1</v>
      </c>
      <c r="B8" s="36" t="s">
        <v>47</v>
      </c>
      <c r="C8" s="99" t="s">
        <v>56</v>
      </c>
      <c r="D8" s="36" t="s">
        <v>49</v>
      </c>
      <c r="E8" s="36">
        <v>2</v>
      </c>
      <c r="F8" s="36">
        <v>2</v>
      </c>
      <c r="G8" s="36">
        <f>E8+F8</f>
        <v>4</v>
      </c>
      <c r="H8" s="54" t="s">
        <v>50</v>
      </c>
    </row>
    <row r="9" spans="1:8" ht="15.75" thickBot="1">
      <c r="A9" s="49">
        <v>1</v>
      </c>
      <c r="B9" s="50" t="s">
        <v>47</v>
      </c>
      <c r="C9" s="100" t="s">
        <v>57</v>
      </c>
      <c r="D9" s="50" t="s">
        <v>49</v>
      </c>
      <c r="E9" s="58">
        <v>2</v>
      </c>
      <c r="F9" s="58">
        <v>2</v>
      </c>
      <c r="G9" s="58">
        <f>E9+F9</f>
        <v>4</v>
      </c>
      <c r="H9" s="55" t="s">
        <v>50</v>
      </c>
    </row>
    <row r="10" spans="1:8" ht="16.5" thickTop="1" thickBot="1">
      <c r="A10" s="4"/>
      <c r="B10" s="5"/>
      <c r="C10" s="5"/>
      <c r="D10" s="5"/>
      <c r="E10" s="18">
        <f>SUM(E3:E9)</f>
        <v>11</v>
      </c>
      <c r="F10" s="18">
        <f>SUM(F3:F9)</f>
        <v>13</v>
      </c>
      <c r="G10" s="19">
        <f>SUM(G3:G9)</f>
        <v>24</v>
      </c>
      <c r="H10" s="41" t="s">
        <v>58</v>
      </c>
    </row>
    <row r="11" spans="1:8">
      <c r="A11" s="64">
        <v>1</v>
      </c>
      <c r="B11" s="65" t="s">
        <v>67</v>
      </c>
      <c r="C11" s="136" t="s">
        <v>199</v>
      </c>
      <c r="D11" s="65" t="s">
        <v>60</v>
      </c>
      <c r="E11" s="135">
        <v>0</v>
      </c>
      <c r="F11" s="135">
        <v>2</v>
      </c>
      <c r="G11" s="135">
        <f>E11+F11</f>
        <v>2</v>
      </c>
      <c r="H11" s="122" t="s">
        <v>54</v>
      </c>
    </row>
    <row r="12" spans="1:8">
      <c r="A12" s="45">
        <v>1</v>
      </c>
      <c r="B12" s="46" t="s">
        <v>47</v>
      </c>
      <c r="C12" s="10" t="s">
        <v>59</v>
      </c>
      <c r="D12" s="46" t="s">
        <v>60</v>
      </c>
      <c r="E12" s="56">
        <v>0</v>
      </c>
      <c r="F12" s="56">
        <v>2</v>
      </c>
      <c r="G12" s="56">
        <f t="shared" ref="G12:G13" si="2">E12+F12</f>
        <v>2</v>
      </c>
      <c r="H12" s="61" t="s">
        <v>54</v>
      </c>
    </row>
    <row r="13" spans="1:8">
      <c r="A13" s="47">
        <v>1</v>
      </c>
      <c r="B13" s="48" t="s">
        <v>47</v>
      </c>
      <c r="C13" s="12" t="s">
        <v>61</v>
      </c>
      <c r="D13" s="48" t="s">
        <v>60</v>
      </c>
      <c r="E13" s="57">
        <v>2</v>
      </c>
      <c r="F13" s="57">
        <v>0</v>
      </c>
      <c r="G13" s="57">
        <f t="shared" si="2"/>
        <v>2</v>
      </c>
      <c r="H13" s="9" t="s">
        <v>54</v>
      </c>
    </row>
    <row r="14" spans="1:8">
      <c r="A14" s="47">
        <v>1</v>
      </c>
      <c r="B14" s="48" t="s">
        <v>47</v>
      </c>
      <c r="C14" s="12" t="s">
        <v>62</v>
      </c>
      <c r="D14" s="48" t="s">
        <v>60</v>
      </c>
      <c r="E14" s="57">
        <v>2</v>
      </c>
      <c r="F14" s="57">
        <v>0</v>
      </c>
      <c r="G14" s="57">
        <f>E14+F14</f>
        <v>2</v>
      </c>
      <c r="H14" s="9" t="s">
        <v>54</v>
      </c>
    </row>
    <row r="15" spans="1:8">
      <c r="A15" s="47">
        <v>1</v>
      </c>
      <c r="B15" s="48" t="s">
        <v>47</v>
      </c>
      <c r="C15" s="12" t="s">
        <v>63</v>
      </c>
      <c r="D15" s="48" t="s">
        <v>60</v>
      </c>
      <c r="E15" s="57">
        <v>2</v>
      </c>
      <c r="F15" s="57">
        <v>0</v>
      </c>
      <c r="G15" s="57">
        <f>E15+F15</f>
        <v>2</v>
      </c>
      <c r="H15" s="9" t="s">
        <v>54</v>
      </c>
    </row>
    <row r="16" spans="1:8">
      <c r="A16" s="47">
        <v>1</v>
      </c>
      <c r="B16" s="48" t="s">
        <v>47</v>
      </c>
      <c r="C16" s="12" t="s">
        <v>64</v>
      </c>
      <c r="D16" s="48" t="s">
        <v>60</v>
      </c>
      <c r="E16" s="57">
        <v>2</v>
      </c>
      <c r="F16" s="57">
        <v>0</v>
      </c>
      <c r="G16" s="57">
        <f>E16+F16</f>
        <v>2</v>
      </c>
      <c r="H16" s="9" t="s">
        <v>54</v>
      </c>
    </row>
    <row r="17" spans="1:8">
      <c r="A17" s="47">
        <v>1</v>
      </c>
      <c r="B17" s="48" t="s">
        <v>47</v>
      </c>
      <c r="C17" s="11" t="s">
        <v>65</v>
      </c>
      <c r="D17" s="48" t="s">
        <v>60</v>
      </c>
      <c r="E17" s="57">
        <v>0</v>
      </c>
      <c r="F17" s="57">
        <v>2</v>
      </c>
      <c r="G17" s="57">
        <f>E17+F17</f>
        <v>2</v>
      </c>
      <c r="H17" s="9" t="s">
        <v>54</v>
      </c>
    </row>
    <row r="18" spans="1:8" ht="15.75" thickBot="1">
      <c r="A18" s="59">
        <v>1</v>
      </c>
      <c r="B18" s="60" t="s">
        <v>47</v>
      </c>
      <c r="C18" s="14" t="s">
        <v>66</v>
      </c>
      <c r="D18" s="48" t="s">
        <v>60</v>
      </c>
      <c r="E18" s="62">
        <v>0</v>
      </c>
      <c r="F18" s="62">
        <v>1</v>
      </c>
      <c r="G18" s="62">
        <f>E18+F18</f>
        <v>1</v>
      </c>
      <c r="H18" s="63" t="s">
        <v>54</v>
      </c>
    </row>
    <row r="19" spans="1:8">
      <c r="A19" s="64">
        <v>1</v>
      </c>
      <c r="B19" s="65" t="s">
        <v>67</v>
      </c>
      <c r="C19" s="101" t="s">
        <v>68</v>
      </c>
      <c r="D19" s="65" t="s">
        <v>49</v>
      </c>
      <c r="E19" s="87">
        <v>0</v>
      </c>
      <c r="F19" s="87">
        <v>2</v>
      </c>
      <c r="G19" s="87">
        <f t="shared" ref="G19:G25" si="3">E19+F19</f>
        <v>2</v>
      </c>
      <c r="H19" s="88" t="s">
        <v>54</v>
      </c>
    </row>
    <row r="20" spans="1:8">
      <c r="A20" s="47">
        <v>1</v>
      </c>
      <c r="B20" s="48" t="s">
        <v>67</v>
      </c>
      <c r="C20" s="102" t="s">
        <v>69</v>
      </c>
      <c r="D20" s="48" t="s">
        <v>49</v>
      </c>
      <c r="E20" s="57">
        <v>2</v>
      </c>
      <c r="F20" s="57">
        <v>2</v>
      </c>
      <c r="G20" s="57">
        <f t="shared" si="3"/>
        <v>4</v>
      </c>
      <c r="H20" s="9" t="s">
        <v>50</v>
      </c>
    </row>
    <row r="21" spans="1:8">
      <c r="A21" s="47">
        <v>1</v>
      </c>
      <c r="B21" s="48" t="s">
        <v>67</v>
      </c>
      <c r="C21" s="102" t="s">
        <v>70</v>
      </c>
      <c r="D21" s="48" t="s">
        <v>49</v>
      </c>
      <c r="E21" s="57">
        <v>2</v>
      </c>
      <c r="F21" s="57">
        <v>2</v>
      </c>
      <c r="G21" s="57">
        <f t="shared" si="3"/>
        <v>4</v>
      </c>
      <c r="H21" s="9" t="s">
        <v>50</v>
      </c>
    </row>
    <row r="22" spans="1:8">
      <c r="A22" s="47">
        <v>1</v>
      </c>
      <c r="B22" s="48" t="s">
        <v>67</v>
      </c>
      <c r="C22" s="98" t="s">
        <v>71</v>
      </c>
      <c r="D22" s="48" t="s">
        <v>49</v>
      </c>
      <c r="E22" s="57">
        <v>0</v>
      </c>
      <c r="F22" s="57">
        <v>2</v>
      </c>
      <c r="G22" s="57">
        <f>E22+F22</f>
        <v>2</v>
      </c>
      <c r="H22" s="9" t="s">
        <v>54</v>
      </c>
    </row>
    <row r="23" spans="1:8">
      <c r="A23" s="67">
        <v>1</v>
      </c>
      <c r="B23" s="68" t="s">
        <v>67</v>
      </c>
      <c r="C23" s="103" t="s">
        <v>72</v>
      </c>
      <c r="D23" s="46" t="s">
        <v>49</v>
      </c>
      <c r="E23" s="56">
        <v>2</v>
      </c>
      <c r="F23" s="56">
        <v>2</v>
      </c>
      <c r="G23" s="56">
        <f>E23+F23</f>
        <v>4</v>
      </c>
      <c r="H23" s="61" t="s">
        <v>50</v>
      </c>
    </row>
    <row r="24" spans="1:8">
      <c r="A24" s="47">
        <v>1</v>
      </c>
      <c r="B24" s="48" t="s">
        <v>67</v>
      </c>
      <c r="C24" s="104" t="s">
        <v>73</v>
      </c>
      <c r="D24" s="48" t="s">
        <v>49</v>
      </c>
      <c r="E24" s="57">
        <v>2</v>
      </c>
      <c r="F24" s="57">
        <v>2</v>
      </c>
      <c r="G24" s="57">
        <f>E24+F24</f>
        <v>4</v>
      </c>
      <c r="H24" s="9" t="s">
        <v>50</v>
      </c>
    </row>
    <row r="25" spans="1:8" ht="15.75" thickBot="1">
      <c r="A25" s="49">
        <v>1</v>
      </c>
      <c r="B25" s="50" t="s">
        <v>67</v>
      </c>
      <c r="C25" s="105" t="s">
        <v>74</v>
      </c>
      <c r="D25" s="50" t="s">
        <v>49</v>
      </c>
      <c r="E25" s="58">
        <v>2</v>
      </c>
      <c r="F25" s="58">
        <v>2</v>
      </c>
      <c r="G25" s="58">
        <f t="shared" si="3"/>
        <v>4</v>
      </c>
      <c r="H25" s="28" t="s">
        <v>50</v>
      </c>
    </row>
    <row r="26" spans="1:8" ht="16.5" thickTop="1" thickBot="1">
      <c r="A26" s="69"/>
      <c r="B26" s="20"/>
      <c r="C26" s="21"/>
      <c r="D26" s="20"/>
      <c r="E26" s="22">
        <f>SUM(E19:E25)</f>
        <v>10</v>
      </c>
      <c r="F26" s="22">
        <f>SUM(F19:F25)</f>
        <v>14</v>
      </c>
      <c r="G26" s="23">
        <f>SUM(G19:G25)</f>
        <v>24</v>
      </c>
      <c r="H26" s="24" t="s">
        <v>58</v>
      </c>
    </row>
    <row r="27" spans="1:8">
      <c r="A27" s="64">
        <v>1</v>
      </c>
      <c r="B27" s="65" t="s">
        <v>67</v>
      </c>
      <c r="C27" s="136" t="s">
        <v>199</v>
      </c>
      <c r="D27" s="65" t="s">
        <v>60</v>
      </c>
      <c r="E27" s="135">
        <v>0</v>
      </c>
      <c r="F27" s="135">
        <v>2</v>
      </c>
      <c r="G27" s="135">
        <f>E27+F27</f>
        <v>2</v>
      </c>
      <c r="H27" s="122" t="s">
        <v>54</v>
      </c>
    </row>
    <row r="28" spans="1:8">
      <c r="A28" s="73">
        <v>1</v>
      </c>
      <c r="B28" s="74" t="s">
        <v>67</v>
      </c>
      <c r="C28" s="12" t="s">
        <v>75</v>
      </c>
      <c r="D28" s="48" t="s">
        <v>60</v>
      </c>
      <c r="E28" s="74">
        <v>2</v>
      </c>
      <c r="F28" s="74">
        <v>0</v>
      </c>
      <c r="G28" s="74">
        <f t="shared" ref="G28:G32" si="4">E28+F28</f>
        <v>2</v>
      </c>
      <c r="H28" s="90" t="s">
        <v>54</v>
      </c>
    </row>
    <row r="29" spans="1:8">
      <c r="A29" s="73">
        <v>1</v>
      </c>
      <c r="B29" s="74" t="s">
        <v>67</v>
      </c>
      <c r="C29" s="12" t="s">
        <v>76</v>
      </c>
      <c r="D29" s="48" t="s">
        <v>60</v>
      </c>
      <c r="E29" s="74">
        <v>2</v>
      </c>
      <c r="F29" s="74">
        <v>0</v>
      </c>
      <c r="G29" s="74">
        <f t="shared" si="4"/>
        <v>2</v>
      </c>
      <c r="H29" s="90" t="s">
        <v>54</v>
      </c>
    </row>
    <row r="30" spans="1:8">
      <c r="A30" s="47">
        <v>1</v>
      </c>
      <c r="B30" s="48" t="s">
        <v>47</v>
      </c>
      <c r="C30" s="12" t="s">
        <v>77</v>
      </c>
      <c r="D30" s="48" t="s">
        <v>60</v>
      </c>
      <c r="E30" s="57">
        <v>2</v>
      </c>
      <c r="F30" s="57">
        <v>0</v>
      </c>
      <c r="G30" s="57">
        <f>E30+F30</f>
        <v>2</v>
      </c>
      <c r="H30" s="9" t="s">
        <v>54</v>
      </c>
    </row>
    <row r="31" spans="1:8">
      <c r="A31" s="73">
        <v>1</v>
      </c>
      <c r="B31" s="74" t="s">
        <v>47</v>
      </c>
      <c r="C31" s="16" t="s">
        <v>65</v>
      </c>
      <c r="D31" s="48" t="s">
        <v>60</v>
      </c>
      <c r="E31" s="74">
        <v>0</v>
      </c>
      <c r="F31" s="74">
        <v>2</v>
      </c>
      <c r="G31" s="74">
        <f t="shared" si="4"/>
        <v>2</v>
      </c>
      <c r="H31" s="90" t="s">
        <v>54</v>
      </c>
    </row>
    <row r="32" spans="1:8" ht="15.75" thickBot="1">
      <c r="A32" s="75">
        <v>1</v>
      </c>
      <c r="B32" s="76" t="s">
        <v>47</v>
      </c>
      <c r="C32" s="17" t="s">
        <v>66</v>
      </c>
      <c r="D32" s="91" t="s">
        <v>60</v>
      </c>
      <c r="E32" s="76">
        <v>0</v>
      </c>
      <c r="F32" s="76">
        <v>1</v>
      </c>
      <c r="G32" s="76">
        <f t="shared" si="4"/>
        <v>1</v>
      </c>
      <c r="H32" s="92" t="s">
        <v>54</v>
      </c>
    </row>
    <row r="33" spans="1:10" ht="15.75" thickBot="1">
      <c r="A33" s="178" t="s">
        <v>78</v>
      </c>
      <c r="B33" s="179"/>
      <c r="C33" s="179"/>
      <c r="D33" s="179"/>
      <c r="E33" s="179"/>
      <c r="F33" s="179"/>
      <c r="G33" s="179"/>
      <c r="H33" s="180"/>
    </row>
    <row r="34" spans="1:10">
      <c r="A34" s="77">
        <v>2</v>
      </c>
      <c r="B34" s="72" t="s">
        <v>47</v>
      </c>
      <c r="C34" s="101" t="s">
        <v>79</v>
      </c>
      <c r="D34" s="65" t="s">
        <v>49</v>
      </c>
      <c r="E34" s="87">
        <v>2</v>
      </c>
      <c r="F34" s="87">
        <v>2</v>
      </c>
      <c r="G34" s="87">
        <f t="shared" ref="G34" si="5">E34+F34</f>
        <v>4</v>
      </c>
      <c r="H34" s="88" t="s">
        <v>50</v>
      </c>
    </row>
    <row r="35" spans="1:10">
      <c r="A35" s="40">
        <v>2</v>
      </c>
      <c r="B35" s="36" t="s">
        <v>47</v>
      </c>
      <c r="C35" s="106" t="s">
        <v>80</v>
      </c>
      <c r="D35" s="36" t="s">
        <v>49</v>
      </c>
      <c r="E35" s="36">
        <v>2</v>
      </c>
      <c r="F35" s="36">
        <v>2</v>
      </c>
      <c r="G35" s="57">
        <f t="shared" ref="G35:G40" si="6">E35+F35</f>
        <v>4</v>
      </c>
      <c r="H35" s="9" t="s">
        <v>50</v>
      </c>
    </row>
    <row r="36" spans="1:10" ht="15.75" customHeight="1">
      <c r="A36" s="78">
        <v>2</v>
      </c>
      <c r="B36" s="66" t="s">
        <v>47</v>
      </c>
      <c r="C36" s="98" t="s">
        <v>81</v>
      </c>
      <c r="D36" s="66" t="s">
        <v>49</v>
      </c>
      <c r="E36" s="53">
        <v>2</v>
      </c>
      <c r="F36" s="53">
        <v>2</v>
      </c>
      <c r="G36" s="53">
        <f t="shared" si="6"/>
        <v>4</v>
      </c>
      <c r="H36" s="54" t="s">
        <v>50</v>
      </c>
    </row>
    <row r="37" spans="1:10">
      <c r="A37" s="40">
        <v>2</v>
      </c>
      <c r="B37" s="36" t="s">
        <v>47</v>
      </c>
      <c r="C37" s="106" t="s">
        <v>82</v>
      </c>
      <c r="D37" s="93" t="s">
        <v>49</v>
      </c>
      <c r="E37" s="53">
        <v>2</v>
      </c>
      <c r="F37" s="53">
        <v>0</v>
      </c>
      <c r="G37" s="93">
        <f t="shared" si="6"/>
        <v>2</v>
      </c>
      <c r="H37" s="3" t="s">
        <v>54</v>
      </c>
    </row>
    <row r="38" spans="1:10">
      <c r="A38" s="2">
        <v>2</v>
      </c>
      <c r="B38" s="1" t="s">
        <v>47</v>
      </c>
      <c r="C38" s="106" t="s">
        <v>83</v>
      </c>
      <c r="D38" s="1"/>
      <c r="E38" s="1">
        <v>2</v>
      </c>
      <c r="F38" s="1">
        <v>2</v>
      </c>
      <c r="G38" s="93">
        <f t="shared" si="6"/>
        <v>4</v>
      </c>
      <c r="H38" s="9" t="s">
        <v>50</v>
      </c>
    </row>
    <row r="39" spans="1:10">
      <c r="A39" s="2">
        <v>2</v>
      </c>
      <c r="B39" s="1" t="s">
        <v>47</v>
      </c>
      <c r="C39" s="116" t="s">
        <v>100</v>
      </c>
      <c r="D39" s="36" t="s">
        <v>49</v>
      </c>
      <c r="E39" s="1">
        <v>1</v>
      </c>
      <c r="F39" s="1">
        <v>2</v>
      </c>
      <c r="G39" s="93">
        <f t="shared" si="6"/>
        <v>3</v>
      </c>
      <c r="H39" s="9" t="s">
        <v>50</v>
      </c>
    </row>
    <row r="40" spans="1:10" ht="15.75" thickBot="1">
      <c r="A40" s="26">
        <v>2</v>
      </c>
      <c r="B40" s="27" t="s">
        <v>47</v>
      </c>
      <c r="C40" s="121" t="s">
        <v>101</v>
      </c>
      <c r="D40" s="80" t="s">
        <v>49</v>
      </c>
      <c r="E40" s="27">
        <v>2</v>
      </c>
      <c r="F40" s="27">
        <v>2</v>
      </c>
      <c r="G40" s="128">
        <f t="shared" si="6"/>
        <v>4</v>
      </c>
      <c r="H40" s="25" t="s">
        <v>54</v>
      </c>
      <c r="J40" s="29"/>
    </row>
    <row r="41" spans="1:10" ht="16.5" thickTop="1" thickBot="1">
      <c r="A41" s="4"/>
      <c r="B41" s="5"/>
      <c r="C41" s="5"/>
      <c r="D41" s="5"/>
      <c r="E41" s="18">
        <f>SUM(E34:E40)</f>
        <v>13</v>
      </c>
      <c r="F41" s="18">
        <f>SUM(F34:F40)</f>
        <v>12</v>
      </c>
      <c r="G41" s="19">
        <f>SUM(G34:G40)</f>
        <v>25</v>
      </c>
      <c r="H41" s="41" t="s">
        <v>58</v>
      </c>
    </row>
    <row r="42" spans="1:10">
      <c r="A42" s="81">
        <v>2</v>
      </c>
      <c r="B42" s="82" t="s">
        <v>67</v>
      </c>
      <c r="C42" s="107" t="s">
        <v>84</v>
      </c>
      <c r="D42" s="82" t="s">
        <v>49</v>
      </c>
      <c r="E42" s="82">
        <v>2</v>
      </c>
      <c r="F42" s="82">
        <v>2</v>
      </c>
      <c r="G42" s="56">
        <f>E42+F42</f>
        <v>4</v>
      </c>
      <c r="H42" s="61" t="s">
        <v>50</v>
      </c>
    </row>
    <row r="43" spans="1:10">
      <c r="A43" s="81">
        <v>2</v>
      </c>
      <c r="B43" s="82" t="s">
        <v>67</v>
      </c>
      <c r="C43" s="107" t="s">
        <v>85</v>
      </c>
      <c r="D43" s="82" t="s">
        <v>49</v>
      </c>
      <c r="E43" s="82">
        <v>2</v>
      </c>
      <c r="F43" s="82">
        <v>2</v>
      </c>
      <c r="G43" s="36">
        <f t="shared" ref="G43" si="7">E43+F43</f>
        <v>4</v>
      </c>
      <c r="H43" s="54" t="s">
        <v>50</v>
      </c>
    </row>
    <row r="44" spans="1:10">
      <c r="A44" s="2">
        <v>2</v>
      </c>
      <c r="B44" s="1" t="s">
        <v>67</v>
      </c>
      <c r="C44" s="106" t="s">
        <v>86</v>
      </c>
      <c r="D44" s="1" t="s">
        <v>49</v>
      </c>
      <c r="E44" s="1">
        <v>2</v>
      </c>
      <c r="F44" s="1">
        <v>2</v>
      </c>
      <c r="G44" s="57">
        <f>E44+F44</f>
        <v>4</v>
      </c>
      <c r="H44" s="54" t="s">
        <v>50</v>
      </c>
    </row>
    <row r="45" spans="1:10">
      <c r="A45" s="2">
        <v>2</v>
      </c>
      <c r="B45" s="1" t="s">
        <v>67</v>
      </c>
      <c r="C45" s="106" t="s">
        <v>87</v>
      </c>
      <c r="D45" s="93" t="s">
        <v>49</v>
      </c>
      <c r="E45" s="1">
        <v>2</v>
      </c>
      <c r="F45" s="1">
        <v>2</v>
      </c>
      <c r="G45" s="36">
        <f>E45+F45</f>
        <v>4</v>
      </c>
      <c r="H45" s="54" t="s">
        <v>50</v>
      </c>
    </row>
    <row r="46" spans="1:10">
      <c r="A46" s="40">
        <v>2</v>
      </c>
      <c r="B46" s="36" t="s">
        <v>67</v>
      </c>
      <c r="C46" s="37" t="s">
        <v>88</v>
      </c>
      <c r="D46" s="36" t="s">
        <v>49</v>
      </c>
      <c r="E46" s="36">
        <v>0</v>
      </c>
      <c r="F46" s="36">
        <v>0</v>
      </c>
      <c r="G46" s="36">
        <f>E46+F46</f>
        <v>0</v>
      </c>
      <c r="H46" s="54" t="s">
        <v>89</v>
      </c>
    </row>
    <row r="47" spans="1:10">
      <c r="A47" s="40">
        <v>2</v>
      </c>
      <c r="B47" s="36" t="s">
        <v>67</v>
      </c>
      <c r="C47" s="116" t="s">
        <v>102</v>
      </c>
      <c r="D47" s="36" t="s">
        <v>49</v>
      </c>
      <c r="E47" s="36">
        <v>2</v>
      </c>
      <c r="F47" s="36">
        <v>2</v>
      </c>
      <c r="G47" s="57">
        <f>E47+F47</f>
        <v>4</v>
      </c>
      <c r="H47" s="9" t="s">
        <v>50</v>
      </c>
    </row>
    <row r="48" spans="1:10" ht="15.75" thickBot="1">
      <c r="A48" s="26">
        <v>2</v>
      </c>
      <c r="B48" s="27" t="s">
        <v>67</v>
      </c>
      <c r="C48" s="121" t="s">
        <v>103</v>
      </c>
      <c r="D48" s="27" t="s">
        <v>49</v>
      </c>
      <c r="E48" s="27">
        <v>2</v>
      </c>
      <c r="F48" s="27">
        <v>2</v>
      </c>
      <c r="G48" s="58">
        <f>E48+F48</f>
        <v>4</v>
      </c>
      <c r="H48" s="25" t="s">
        <v>54</v>
      </c>
    </row>
    <row r="49" spans="1:10" ht="16.5" thickTop="1" thickBot="1">
      <c r="A49" s="4"/>
      <c r="B49" s="5"/>
      <c r="C49" s="5"/>
      <c r="D49" s="5"/>
      <c r="E49" s="5">
        <f>SUM(E42:E48)</f>
        <v>12</v>
      </c>
      <c r="F49" s="5">
        <f>SUM(F42:F48)</f>
        <v>12</v>
      </c>
      <c r="G49" s="129">
        <f>SUM(G42:G48)</f>
        <v>24</v>
      </c>
      <c r="H49" s="41" t="s">
        <v>58</v>
      </c>
    </row>
    <row r="50" spans="1:10" ht="15.75" thickBot="1">
      <c r="A50" s="175" t="s">
        <v>90</v>
      </c>
      <c r="B50" s="176"/>
      <c r="C50" s="176"/>
      <c r="D50" s="176"/>
      <c r="E50" s="176"/>
      <c r="F50" s="176"/>
      <c r="G50" s="176"/>
      <c r="H50" s="177"/>
    </row>
    <row r="51" spans="1:10">
      <c r="A51" s="83">
        <v>3</v>
      </c>
      <c r="B51" s="84" t="s">
        <v>47</v>
      </c>
      <c r="C51" s="108" t="s">
        <v>91</v>
      </c>
      <c r="D51" s="85" t="s">
        <v>49</v>
      </c>
      <c r="E51" s="94">
        <v>1</v>
      </c>
      <c r="F51" s="94">
        <v>2</v>
      </c>
      <c r="G51" s="94">
        <f t="shared" ref="G51:G57" si="8">E51+F51</f>
        <v>3</v>
      </c>
      <c r="H51" s="95" t="s">
        <v>54</v>
      </c>
    </row>
    <row r="52" spans="1:10">
      <c r="A52" s="2">
        <v>3</v>
      </c>
      <c r="B52" s="1" t="s">
        <v>47</v>
      </c>
      <c r="C52" s="116" t="s">
        <v>104</v>
      </c>
      <c r="D52" s="36" t="s">
        <v>49</v>
      </c>
      <c r="E52" s="1">
        <v>2</v>
      </c>
      <c r="F52" s="1">
        <v>2</v>
      </c>
      <c r="G52" s="1">
        <f t="shared" si="8"/>
        <v>4</v>
      </c>
      <c r="H52" s="9" t="s">
        <v>50</v>
      </c>
    </row>
    <row r="53" spans="1:10">
      <c r="A53" s="2">
        <v>3</v>
      </c>
      <c r="B53" s="1" t="s">
        <v>47</v>
      </c>
      <c r="C53" s="116" t="s">
        <v>105</v>
      </c>
      <c r="D53" s="36" t="s">
        <v>49</v>
      </c>
      <c r="E53" s="1">
        <v>2</v>
      </c>
      <c r="F53" s="1">
        <v>2</v>
      </c>
      <c r="G53" s="1">
        <f t="shared" si="8"/>
        <v>4</v>
      </c>
      <c r="H53" s="9" t="s">
        <v>50</v>
      </c>
    </row>
    <row r="54" spans="1:10">
      <c r="A54" s="2">
        <v>3</v>
      </c>
      <c r="B54" s="1" t="s">
        <v>47</v>
      </c>
      <c r="C54" s="119" t="s">
        <v>106</v>
      </c>
      <c r="D54" s="1" t="s">
        <v>49</v>
      </c>
      <c r="E54" s="1">
        <v>2</v>
      </c>
      <c r="F54" s="1">
        <v>2</v>
      </c>
      <c r="G54" s="1">
        <f t="shared" si="8"/>
        <v>4</v>
      </c>
      <c r="H54" s="9" t="s">
        <v>50</v>
      </c>
      <c r="J54" s="33"/>
    </row>
    <row r="55" spans="1:10">
      <c r="A55" s="35">
        <v>3</v>
      </c>
      <c r="B55" s="36" t="s">
        <v>47</v>
      </c>
      <c r="C55" s="116" t="s">
        <v>107</v>
      </c>
      <c r="D55" s="36" t="s">
        <v>49</v>
      </c>
      <c r="E55" s="36">
        <v>0</v>
      </c>
      <c r="F55" s="36">
        <v>2</v>
      </c>
      <c r="G55" s="36">
        <f t="shared" si="8"/>
        <v>2</v>
      </c>
      <c r="H55" s="9" t="s">
        <v>54</v>
      </c>
    </row>
    <row r="56" spans="1:10">
      <c r="A56" s="40">
        <v>3</v>
      </c>
      <c r="B56" s="36" t="s">
        <v>47</v>
      </c>
      <c r="C56" s="116" t="s">
        <v>113</v>
      </c>
      <c r="D56" s="36" t="s">
        <v>49</v>
      </c>
      <c r="E56" s="36">
        <v>2</v>
      </c>
      <c r="F56" s="36">
        <v>2</v>
      </c>
      <c r="G56" s="36">
        <f t="shared" si="8"/>
        <v>4</v>
      </c>
      <c r="H56" s="9" t="s">
        <v>50</v>
      </c>
    </row>
    <row r="57" spans="1:10" ht="15.75" thickBot="1">
      <c r="A57" s="26">
        <v>3</v>
      </c>
      <c r="B57" s="27" t="s">
        <v>47</v>
      </c>
      <c r="C57" s="121" t="s">
        <v>118</v>
      </c>
      <c r="D57" s="80" t="s">
        <v>49</v>
      </c>
      <c r="E57" s="80">
        <v>1</v>
      </c>
      <c r="F57" s="80">
        <v>2</v>
      </c>
      <c r="G57" s="80">
        <f t="shared" si="8"/>
        <v>3</v>
      </c>
      <c r="H57" s="25" t="s">
        <v>50</v>
      </c>
    </row>
    <row r="58" spans="1:10" ht="16.5" thickTop="1" thickBot="1">
      <c r="A58" s="86"/>
      <c r="B58" s="39"/>
      <c r="C58" s="39"/>
      <c r="D58" s="39"/>
      <c r="E58" s="22">
        <f>SUM(E51:E54)+E55+E56+E57</f>
        <v>10</v>
      </c>
      <c r="F58" s="22">
        <f>SUM(F51:F54)+F55+F56+F57</f>
        <v>14</v>
      </c>
      <c r="G58" s="23">
        <f>SUM(G51:G54)+G55+G56+G57</f>
        <v>24</v>
      </c>
      <c r="H58" s="153" t="s">
        <v>58</v>
      </c>
    </row>
    <row r="59" spans="1:10">
      <c r="A59" s="83">
        <v>3</v>
      </c>
      <c r="B59" s="84" t="s">
        <v>67</v>
      </c>
      <c r="C59" s="127" t="s">
        <v>92</v>
      </c>
      <c r="D59" s="84" t="s">
        <v>49</v>
      </c>
      <c r="E59" s="84">
        <v>0</v>
      </c>
      <c r="F59" s="84">
        <v>4</v>
      </c>
      <c r="G59" s="94">
        <f t="shared" ref="G59:G60" si="9">E59+F59</f>
        <v>4</v>
      </c>
      <c r="H59" s="96" t="s">
        <v>54</v>
      </c>
    </row>
    <row r="60" spans="1:10">
      <c r="A60" s="40">
        <v>3</v>
      </c>
      <c r="B60" s="36" t="s">
        <v>67</v>
      </c>
      <c r="C60" s="37" t="s">
        <v>93</v>
      </c>
      <c r="D60" s="36" t="s">
        <v>49</v>
      </c>
      <c r="E60" s="36">
        <v>0</v>
      </c>
      <c r="F60" s="36">
        <v>4</v>
      </c>
      <c r="G60" s="53">
        <f t="shared" si="9"/>
        <v>4</v>
      </c>
      <c r="H60" s="54" t="s">
        <v>54</v>
      </c>
    </row>
    <row r="61" spans="1:10">
      <c r="A61" s="40">
        <v>3</v>
      </c>
      <c r="B61" s="36" t="s">
        <v>67</v>
      </c>
      <c r="C61" s="37" t="s">
        <v>94</v>
      </c>
      <c r="D61" s="36" t="s">
        <v>49</v>
      </c>
      <c r="E61" s="36">
        <v>2</v>
      </c>
      <c r="F61" s="36">
        <v>1</v>
      </c>
      <c r="G61" s="36">
        <f>E61+F61</f>
        <v>3</v>
      </c>
      <c r="H61" s="54" t="s">
        <v>54</v>
      </c>
      <c r="J61" s="33"/>
    </row>
    <row r="62" spans="1:10">
      <c r="A62" s="40">
        <v>3</v>
      </c>
      <c r="B62" s="36" t="s">
        <v>67</v>
      </c>
      <c r="C62" s="116" t="s">
        <v>122</v>
      </c>
      <c r="D62" s="36" t="s">
        <v>49</v>
      </c>
      <c r="E62" s="36">
        <v>2</v>
      </c>
      <c r="F62" s="36">
        <v>1</v>
      </c>
      <c r="G62" s="36">
        <f>E62+F62</f>
        <v>3</v>
      </c>
      <c r="H62" s="9" t="s">
        <v>50</v>
      </c>
    </row>
    <row r="63" spans="1:10">
      <c r="A63" s="2">
        <v>3</v>
      </c>
      <c r="B63" s="1" t="s">
        <v>67</v>
      </c>
      <c r="C63" s="116" t="s">
        <v>123</v>
      </c>
      <c r="D63" s="36" t="s">
        <v>49</v>
      </c>
      <c r="E63" s="1">
        <v>2</v>
      </c>
      <c r="F63" s="1">
        <v>2</v>
      </c>
      <c r="G63" s="36">
        <f>E63+F63</f>
        <v>4</v>
      </c>
      <c r="H63" s="9" t="s">
        <v>50</v>
      </c>
      <c r="J63" s="33"/>
    </row>
    <row r="64" spans="1:10">
      <c r="A64" s="40">
        <v>3</v>
      </c>
      <c r="B64" s="36" t="s">
        <v>67</v>
      </c>
      <c r="C64" s="116" t="s">
        <v>124</v>
      </c>
      <c r="D64" s="36" t="s">
        <v>49</v>
      </c>
      <c r="E64" s="36">
        <v>2</v>
      </c>
      <c r="F64" s="36">
        <v>2</v>
      </c>
      <c r="G64" s="36">
        <f>E64+F64</f>
        <v>4</v>
      </c>
      <c r="H64" s="9" t="s">
        <v>50</v>
      </c>
      <c r="J64" s="33"/>
    </row>
    <row r="65" spans="1:10" ht="15.75" thickBot="1">
      <c r="A65" s="79">
        <v>3</v>
      </c>
      <c r="B65" s="80" t="s">
        <v>67</v>
      </c>
      <c r="C65" s="130" t="s">
        <v>200</v>
      </c>
      <c r="D65" s="27" t="s">
        <v>49</v>
      </c>
      <c r="E65" s="27">
        <v>0</v>
      </c>
      <c r="F65" s="80">
        <v>2</v>
      </c>
      <c r="G65" s="80">
        <f>E65+F65</f>
        <v>2</v>
      </c>
      <c r="H65" s="28" t="s">
        <v>54</v>
      </c>
      <c r="J65" s="33" t="s">
        <v>201</v>
      </c>
    </row>
    <row r="66" spans="1:10" ht="16.5" thickTop="1" thickBot="1">
      <c r="A66" s="4"/>
      <c r="B66" s="5"/>
      <c r="C66" s="5"/>
      <c r="D66" s="5"/>
      <c r="E66" s="18">
        <f>SUM(E59:E63)+E64+E65</f>
        <v>8</v>
      </c>
      <c r="F66" s="18">
        <f>SUM(F59:F63)+F64+F65</f>
        <v>16</v>
      </c>
      <c r="G66" s="18">
        <f>SUM(G59:G63)+G64+G65</f>
        <v>24</v>
      </c>
      <c r="H66" s="41" t="s">
        <v>135</v>
      </c>
    </row>
    <row r="68" spans="1:10">
      <c r="B68" t="s">
        <v>49</v>
      </c>
      <c r="C68" t="s">
        <v>96</v>
      </c>
    </row>
    <row r="69" spans="1:10">
      <c r="B69" t="s">
        <v>97</v>
      </c>
      <c r="C69" t="s">
        <v>98</v>
      </c>
    </row>
    <row r="70" spans="1:10">
      <c r="B70" t="s">
        <v>60</v>
      </c>
      <c r="C70" t="s">
        <v>99</v>
      </c>
    </row>
  </sheetData>
  <mergeCells count="3">
    <mergeCell ref="A1:H1"/>
    <mergeCell ref="A33:H33"/>
    <mergeCell ref="A50:H50"/>
  </mergeCells>
  <pageMargins left="0.7" right="0.7" top="0.78740157499999996" bottom="0.78740157499999996" header="0.3" footer="0.3"/>
  <pageSetup paperSize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D63702BA3B49488930454877A871C0" ma:contentTypeVersion="4" ma:contentTypeDescription="Vytvoří nový dokument" ma:contentTypeScope="" ma:versionID="ea8626a913b191f696636fbb0a3658ac">
  <xsd:schema xmlns:xsd="http://www.w3.org/2001/XMLSchema" xmlns:xs="http://www.w3.org/2001/XMLSchema" xmlns:p="http://schemas.microsoft.com/office/2006/metadata/properties" xmlns:ns2="efca1a94-cd74-4a5d-af05-c51becf739a6" targetNamespace="http://schemas.microsoft.com/office/2006/metadata/properties" ma:root="true" ma:fieldsID="a3afabd3198355ed0744d619e2bf7ca9" ns2:_="">
    <xsd:import namespace="efca1a94-cd74-4a5d-af05-c51becf73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1a94-cd74-4a5d-af05-c51becf73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693FA3-BDA1-4191-8403-5E18CF9B7872}"/>
</file>

<file path=customXml/itemProps2.xml><?xml version="1.0" encoding="utf-8"?>
<ds:datastoreItem xmlns:ds="http://schemas.openxmlformats.org/officeDocument/2006/customXml" ds:itemID="{2B111277-6BA5-4A60-9536-806AF168F4C8}"/>
</file>

<file path=customXml/itemProps3.xml><?xml version="1.0" encoding="utf-8"?>
<ds:datastoreItem xmlns:ds="http://schemas.openxmlformats.org/officeDocument/2006/customXml" ds:itemID="{753854C0-FE0E-4280-AE03-C85A97278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Jandora Jan (2330)</dc:creator>
  <cp:keywords/>
  <dc:description/>
  <cp:lastModifiedBy>Kolář Radim (13228)</cp:lastModifiedBy>
  <cp:revision/>
  <dcterms:created xsi:type="dcterms:W3CDTF">2025-02-22T12:35:06Z</dcterms:created>
  <dcterms:modified xsi:type="dcterms:W3CDTF">2025-04-17T06:56:51Z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0x0101008BD63702BA3B49488930454877A871C0</vt:lpwstr>
  </property>
</Properties>
</file>