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dora\Dekan_RD_1\Casove_plany\"/>
    </mc:Choice>
  </mc:AlternateContent>
  <xr:revisionPtr revIDLastSave="0" documentId="11_13132657519B86038A066A7498706993C6DFA394" xr6:coauthVersionLast="47" xr6:coauthVersionMax="47" xr10:uidLastSave="{00000000-0000-0000-0000-000000000000}"/>
  <bookViews>
    <workbookView xWindow="0" yWindow="0" windowWidth="28800" windowHeight="13800" xr2:uid="{00000000-000D-0000-FFFF-FFFF00000000}"/>
  </bookViews>
  <sheets>
    <sheet name="DSP" sheetId="2" r:id="rId1"/>
  </sheets>
  <definedNames>
    <definedName name="_xlnm.Print_Area" localSheetId="0">DSP!$A$1:$BI$42</definedName>
  </definedNames>
  <calcPr calcId="191028"/>
  <customWorkbookViews>
    <customWorkbookView name="Honza – osobní zobrazení" guid="{34DD8EF1-97D5-4E59-A7B1-FF900E0729C2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2" l="1"/>
  <c r="G6" i="2" s="1"/>
  <c r="H6" i="2" s="1"/>
  <c r="I6" i="2" s="1"/>
  <c r="J6" i="2" s="1"/>
  <c r="K6" i="2" s="1"/>
  <c r="L6" i="2" s="1"/>
  <c r="M6" i="2" s="1"/>
  <c r="N6" i="2" s="1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AQ5" i="2" s="1"/>
  <c r="AR5" i="2" s="1"/>
  <c r="AS5" i="2" s="1"/>
  <c r="AT5" i="2" s="1"/>
  <c r="AU5" i="2" s="1"/>
  <c r="AV5" i="2" s="1"/>
  <c r="AW5" i="2" s="1"/>
  <c r="AX5" i="2" s="1"/>
  <c r="AY5" i="2" s="1"/>
  <c r="AZ5" i="2" s="1"/>
  <c r="BA5" i="2" s="1"/>
  <c r="BB5" i="2" s="1"/>
  <c r="BC5" i="2" s="1"/>
  <c r="BD5" i="2" s="1"/>
  <c r="BE5" i="2" s="1"/>
  <c r="O6" i="2" l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X4" i="2"/>
  <c r="Y4" i="2" s="1"/>
  <c r="Z4" i="2" s="1"/>
  <c r="AA4" i="2" s="1"/>
  <c r="AB4" i="2" s="1"/>
  <c r="AC4" i="2" s="1"/>
  <c r="AD4" i="2" s="1"/>
  <c r="AE4" i="2" s="1"/>
  <c r="AF4" i="2" s="1"/>
  <c r="AG4" i="2" s="1"/>
  <c r="AH4" i="2" s="1"/>
  <c r="AI4" i="2" s="1"/>
  <c r="AJ4" i="2" s="1"/>
  <c r="AK4" i="2" s="1"/>
  <c r="AL4" i="2" s="1"/>
  <c r="AM4" i="2" s="1"/>
  <c r="AN4" i="2" s="1"/>
  <c r="AO4" i="2" s="1"/>
  <c r="AP4" i="2" s="1"/>
  <c r="AQ4" i="2" s="1"/>
  <c r="AR4" i="2" s="1"/>
  <c r="AS4" i="2" s="1"/>
  <c r="AT4" i="2" s="1"/>
  <c r="AU4" i="2" s="1"/>
  <c r="AV4" i="2" s="1"/>
  <c r="AW4" i="2" s="1"/>
  <c r="AX4" i="2" s="1"/>
  <c r="AY4" i="2" s="1"/>
  <c r="AZ4" i="2" s="1"/>
  <c r="BA4" i="2" s="1"/>
  <c r="BB4" i="2" s="1"/>
  <c r="BC4" i="2" s="1"/>
  <c r="BD4" i="2" s="1"/>
  <c r="BE4" i="2" s="1"/>
  <c r="E4" i="2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AZ6" i="2" l="1"/>
  <c r="BA6" i="2" l="1"/>
  <c r="BB6" i="2" s="1"/>
  <c r="BC6" i="2" s="1"/>
  <c r="BD6" i="2" s="1"/>
  <c r="BE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jandora.j</author>
  </authors>
  <commentList>
    <comment ref="C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jandora.j:</t>
        </r>
        <r>
          <rPr>
            <sz val="9"/>
            <color indexed="81"/>
            <rFont val="Tahoma"/>
            <family val="2"/>
            <charset val="238"/>
          </rPr>
          <t xml:space="preserve">
Platí i pro SI a CE, protože 16. 9. 2019 začínal poslední student a ten má půlroku narušené studium (COVID)</t>
        </r>
      </text>
    </comment>
  </commentList>
</comments>
</file>

<file path=xl/sharedStrings.xml><?xml version="1.0" encoding="utf-8"?>
<sst xmlns="http://schemas.openxmlformats.org/spreadsheetml/2006/main" count="109" uniqueCount="87">
  <si>
    <t>Příloha č. 1 Směrnice děkana č. 5/2025</t>
  </si>
  <si>
    <t>Časový plán výuky doktorských studijních programů na FAST VUT v akademickém roce 2025/2026</t>
  </si>
  <si>
    <t>Rok</t>
  </si>
  <si>
    <t>Měsíc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</si>
  <si>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</si>
  <si>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</si>
  <si>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</si>
  <si>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</si>
  <si>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</si>
  <si>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</si>
  <si>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</si>
  <si>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</si>
  <si>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</si>
  <si>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</si>
  <si>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</si>
  <si>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</si>
  <si>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Kalendářní týden</t>
  </si>
  <si>
    <t>od</t>
  </si>
  <si>
    <t>do</t>
  </si>
  <si>
    <r>
      <rPr>
        <b/>
        <i/>
        <sz val="10"/>
        <rFont val="Times New Roman"/>
        <family val="1"/>
        <charset val="238"/>
      </rPr>
      <t>Pozemní stavby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Building Construction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Konstrukce a dopravní stavby</t>
    </r>
    <r>
      <rPr>
        <b/>
        <sz val="10"/>
        <rFont val="Times New Roman"/>
        <family val="1"/>
        <charset val="238"/>
      </rPr>
      <t xml:space="preserve">, 
</t>
    </r>
    <r>
      <rPr>
        <b/>
        <i/>
        <sz val="10"/>
        <rFont val="Times New Roman"/>
        <family val="1"/>
        <charset val="238"/>
      </rPr>
      <t>Structural and Transport Engineering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Fyzikální a stavebně materiálové inženýrství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Physical and Building Materials Engineering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Vodní hospodářství a vodní stavby</t>
    </r>
    <r>
      <rPr>
        <b/>
        <sz val="10"/>
        <rFont val="Times New Roman"/>
        <family val="1"/>
        <charset val="238"/>
      </rPr>
      <t xml:space="preserve">, 
</t>
    </r>
    <r>
      <rPr>
        <b/>
        <i/>
        <sz val="10"/>
        <rFont val="Times New Roman"/>
        <family val="1"/>
        <charset val="238"/>
      </rPr>
      <t>Water Management and Water Structures</t>
    </r>
    <r>
      <rPr>
        <b/>
        <sz val="10"/>
        <rFont val="Times New Roman"/>
        <family val="1"/>
        <charset val="238"/>
      </rPr>
      <t xml:space="preserve">, </t>
    </r>
    <r>
      <rPr>
        <b/>
        <i/>
        <sz val="10"/>
        <rFont val="Times New Roman"/>
        <family val="1"/>
        <charset val="238"/>
      </rPr>
      <t>Management stavebnictví</t>
    </r>
    <r>
      <rPr>
        <b/>
        <sz val="10"/>
        <rFont val="Times New Roman"/>
        <family val="1"/>
        <charset val="238"/>
      </rPr>
      <t xml:space="preserve">, 
</t>
    </r>
    <r>
      <rPr>
        <b/>
        <i/>
        <sz val="10"/>
        <rFont val="Times New Roman"/>
        <family val="1"/>
        <charset val="238"/>
      </rPr>
      <t>Civil Engineering Management, Geodézie a kartografie a Geodesy and Cartography</t>
    </r>
  </si>
  <si>
    <r>
      <t>Pro studenty, kteří zahájili</t>
    </r>
    <r>
      <rPr>
        <b/>
        <sz val="10"/>
        <color rgb="FFFF000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studium svého
1. ročníku od zimního semestru</t>
    </r>
  </si>
  <si>
    <t>1. r.</t>
  </si>
  <si>
    <t>PLNĚNÍ PŘEDEPSANÝCH AKTIVIT</t>
  </si>
  <si>
    <t>V Á N O Č N Í  P R Á Z D N I N Y</t>
  </si>
  <si>
    <t xml:space="preserve"> H L A V N Í   P R Á Z D N I N Y</t>
  </si>
  <si>
    <t>28. 9. 2025</t>
  </si>
  <si>
    <t>Svátky</t>
  </si>
  <si>
    <t>Neděle</t>
  </si>
  <si>
    <t>28. 10. 2025</t>
  </si>
  <si>
    <t>Úterý</t>
  </si>
  <si>
    <t>2. r.</t>
  </si>
  <si>
    <t>HODNOCENÍ PLNĚNÍ STUD. POVINNOSTÍ</t>
  </si>
  <si>
    <t>PLNĚNÍ PŘEDEPSANÝCH AKTIVIT, PŘÍPRAVA NA STÁTNÍ DOKTORSKOU ZKOUŠKU, ZPRACOVÁVÁNÍ POJEDNÁNÍ 
K DISERTAČNÍ PRÁCI</t>
  </si>
  <si>
    <t>17. 11. 2025</t>
  </si>
  <si>
    <t>Pondělí</t>
  </si>
  <si>
    <t>1. 1. 2026</t>
  </si>
  <si>
    <t>Čtvrtek</t>
  </si>
  <si>
    <t>3. r.</t>
  </si>
  <si>
    <t>PLNĚNÍ PŘEDEPSANÝCH AKTIVIT, PŘÍPRAVA NA STÁTNÍ DOKTORSKOU ZKOUŠKU, ZPRACOVÁVÁNÍ POJEDNÁNÍ K DISERTAČNÍ PRÁCI</t>
  </si>
  <si>
    <t>PLNĚNÍ PŘEDEPSANÝCH AKTIVIT, PŘÍPRAVA NA STÁTNÍ DOKTORSKOU ZKOUŠKU</t>
  </si>
  <si>
    <t>3. 4. 2026</t>
  </si>
  <si>
    <t>Pátek</t>
  </si>
  <si>
    <t>6. 4. 2026</t>
  </si>
  <si>
    <t>1. 5. 2026</t>
  </si>
  <si>
    <t>4. r.</t>
  </si>
  <si>
    <t>PRÁCE NA DISERTAČNÍ PRÁCI, PLNĚNÍ PŘEDEPSANÝCH AKTIVIT</t>
  </si>
  <si>
    <t>PRÁCE NA DISERTAČNÍ PRÁCI, PLNĚNÍ PŘEDEPSANÝCH AKTIVIT, PŘÍPRAVA DISERTAČNÍ PRÁCE K OBHAJOBĚ</t>
  </si>
  <si>
    <t>8. 5. 2026</t>
  </si>
  <si>
    <t>5. 7. 2026</t>
  </si>
  <si>
    <t>Pro studenty, kteří zahájili studium svého 
1. ročníku od letního semestru</t>
  </si>
  <si>
    <t>6. 7. 2026</t>
  </si>
  <si>
    <t>Zkouškové období</t>
  </si>
  <si>
    <t>HODNOCENÍ PLNĚNÍ STUDIJNÍCH POVINNOSTÍ</t>
  </si>
  <si>
    <t>Vánoční a hlavní prázdniny</t>
  </si>
  <si>
    <t>Zápisy pro 1. ročník, sestavení a hodnocení plnění individuálního studijního plánu</t>
  </si>
  <si>
    <t xml:space="preserve">Přednášky organizované pro skupinu studentů, nebo řízené samostatné studium s konzultacemi </t>
  </si>
  <si>
    <t>Přihlášky k termínům SDZ</t>
  </si>
  <si>
    <t>Příprava na státní doktorskou zkoušku, práce na disertační práci, skládání zkoušek</t>
  </si>
  <si>
    <t>4. r. (poslední půlrok studia)</t>
  </si>
  <si>
    <t xml:space="preserve">PŘÍPRAVA DISERTAČNÍ PRÁCE K OBHAJOBĚ </t>
  </si>
  <si>
    <t>PŘÍPADNÉ POKRAČOVÁNÍ V KOMBINOVANÉ FORMĚ STUDIA</t>
  </si>
  <si>
    <t>Zpráva o výsledcích činnosti za uplynulý akademický rok</t>
  </si>
  <si>
    <t>Přijímací zkoušky</t>
  </si>
  <si>
    <t>5. 9. 2025 – přij. zkoušky do DSP (od ZS 2025/2026)</t>
  </si>
  <si>
    <t>Ukončeno hodnocení studia předchozího roku</t>
  </si>
  <si>
    <t>Zápisy (15. 9. 2025) pro 1. roč. DSP (od ZS)</t>
  </si>
  <si>
    <t>Sestavení ISP a jeho schválení (1. roč. DSP)</t>
  </si>
  <si>
    <t>Přihlášky k termínu SDZ</t>
  </si>
  <si>
    <t>12. 12. 2025 – podání přihl. do DSP (PZ 6. 2. 2026)</t>
  </si>
  <si>
    <t>Svátky 24.–26. 12. 2025 (středa–pátek).</t>
  </si>
  <si>
    <t>Termín konání SDZ</t>
  </si>
  <si>
    <t>6. 2. 2026 – přij. zkoušky do DSP (od LS 2025/2026)</t>
  </si>
  <si>
    <t>Zápisy (16. 2. 2026) pro 1. ročník DSP (od LS 2025/2026)</t>
  </si>
  <si>
    <t xml:space="preserve">Sestavení ISP a jeho schválení (1. roč. DSP) </t>
  </si>
  <si>
    <t>31. 7. 2026 – podání přihl. do DSP</t>
  </si>
  <si>
    <t>Zpracování zprávy o výsledcích za uplynulý 
akademický rok</t>
  </si>
  <si>
    <t>Ukončení standardní délky studia</t>
  </si>
  <si>
    <t>Termíny konání SDZ</t>
  </si>
  <si>
    <t>DSP</t>
  </si>
  <si>
    <t>Doktorský studijní program</t>
  </si>
  <si>
    <t>ISP</t>
  </si>
  <si>
    <t>Individuální studijní plán</t>
  </si>
  <si>
    <t>PZ</t>
  </si>
  <si>
    <t>Přijímací zkouška</t>
  </si>
  <si>
    <t>SDZ</t>
  </si>
  <si>
    <t>Státní doktorská zkouška</t>
  </si>
  <si>
    <t xml:space="preserve">Termín konání SDZ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</si>
</sst>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sz val="10"/>
      <name val="Arial CE"/>
      <charset val="238"/>
    </font>
    <font>
      <b/>
      <sz val="9"/>
      <color rgb="FF0000FF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8.5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name val="Arial CE"/>
      <charset val="238"/>
    </font>
    <font>
      <sz val="9"/>
      <name val="Arial CE"/>
      <charset val="238"/>
    </font>
    <font>
      <sz val="10"/>
      <color rgb="FFFF0000"/>
      <name val="Times New Roman"/>
      <family val="1"/>
      <charset val="238"/>
    </font>
    <font>
      <sz val="10"/>
      <color rgb="FFFFCC99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2" fillId="0" borderId="6" xfId="0" applyFont="1" applyBorder="1" applyAlignment="1">
      <alignment horizontal="right"/>
    </xf>
    <xf numFmtId="0" fontId="10" fillId="0" borderId="0" xfId="0" applyFont="1"/>
    <xf numFmtId="0" fontId="3" fillId="0" borderId="2" xfId="0" applyFont="1" applyBorder="1"/>
    <xf numFmtId="0" fontId="3" fillId="0" borderId="8" xfId="0" applyFont="1" applyBorder="1" applyAlignment="1">
      <alignment horizontal="center" vertical="center" textRotation="90"/>
    </xf>
    <xf numFmtId="0" fontId="2" fillId="0" borderId="0" xfId="0" applyFont="1" applyAlignment="1">
      <alignment horizontal="center" vertical="center" textRotation="90"/>
    </xf>
    <xf numFmtId="0" fontId="2" fillId="0" borderId="8" xfId="0" applyFont="1" applyBorder="1" applyAlignment="1">
      <alignment horizontal="left" vertical="center"/>
    </xf>
    <xf numFmtId="0" fontId="3" fillId="0" borderId="10" xfId="0" applyFont="1" applyBorder="1"/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1" fontId="4" fillId="0" borderId="4" xfId="0" applyNumberFormat="1" applyFont="1" applyBorder="1" applyAlignment="1">
      <alignment horizontal="right"/>
    </xf>
    <xf numFmtId="1" fontId="1" fillId="0" borderId="4" xfId="0" applyNumberFormat="1" applyFont="1" applyBorder="1" applyAlignment="1">
      <alignment horizontal="right"/>
    </xf>
    <xf numFmtId="0" fontId="0" fillId="0" borderId="8" xfId="0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/>
    </xf>
    <xf numFmtId="0" fontId="1" fillId="2" borderId="22" xfId="0" applyFont="1" applyFill="1" applyBorder="1" applyAlignment="1">
      <alignment vertical="center"/>
    </xf>
    <xf numFmtId="0" fontId="1" fillId="0" borderId="14" xfId="0" applyFont="1" applyBorder="1" applyAlignment="1">
      <alignment horizontal="center"/>
    </xf>
    <xf numFmtId="0" fontId="12" fillId="0" borderId="0" xfId="0" applyFont="1" applyAlignment="1">
      <alignment vertical="center" textRotation="90" wrapText="1"/>
    </xf>
    <xf numFmtId="0" fontId="2" fillId="0" borderId="11" xfId="0" applyFont="1" applyBorder="1" applyAlignment="1">
      <alignment horizontal="right"/>
    </xf>
    <xf numFmtId="0" fontId="1" fillId="0" borderId="22" xfId="0" applyFont="1" applyBorder="1" applyAlignment="1">
      <alignment horizontal="center"/>
    </xf>
    <xf numFmtId="0" fontId="3" fillId="6" borderId="23" xfId="0" applyFont="1" applyFill="1" applyBorder="1"/>
    <xf numFmtId="0" fontId="3" fillId="9" borderId="19" xfId="0" applyFont="1" applyFill="1" applyBorder="1" applyAlignment="1">
      <alignment vertical="center"/>
    </xf>
    <xf numFmtId="1" fontId="15" fillId="0" borderId="4" xfId="0" applyNumberFormat="1" applyFont="1" applyBorder="1" applyAlignment="1">
      <alignment horizontal="right"/>
    </xf>
    <xf numFmtId="0" fontId="1" fillId="0" borderId="29" xfId="0" applyFont="1" applyBorder="1" applyAlignment="1">
      <alignment horizontal="center"/>
    </xf>
    <xf numFmtId="1" fontId="4" fillId="0" borderId="34" xfId="0" applyNumberFormat="1" applyFont="1" applyBorder="1" applyAlignment="1">
      <alignment horizontal="left"/>
    </xf>
    <xf numFmtId="1" fontId="1" fillId="0" borderId="34" xfId="0" applyNumberFormat="1" applyFont="1" applyBorder="1" applyAlignment="1">
      <alignment horizontal="left"/>
    </xf>
    <xf numFmtId="1" fontId="1" fillId="0" borderId="28" xfId="0" applyNumberFormat="1" applyFont="1" applyBorder="1" applyAlignment="1">
      <alignment horizontal="left"/>
    </xf>
    <xf numFmtId="1" fontId="1" fillId="0" borderId="35" xfId="0" applyNumberFormat="1" applyFont="1" applyBorder="1" applyAlignment="1">
      <alignment horizontal="left"/>
    </xf>
    <xf numFmtId="0" fontId="1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4" fillId="0" borderId="28" xfId="0" applyNumberFormat="1" applyFont="1" applyBorder="1" applyAlignment="1">
      <alignment horizontal="left"/>
    </xf>
    <xf numFmtId="1" fontId="4" fillId="0" borderId="32" xfId="0" applyNumberFormat="1" applyFont="1" applyBorder="1" applyAlignment="1">
      <alignment horizontal="right"/>
    </xf>
    <xf numFmtId="1" fontId="15" fillId="0" borderId="34" xfId="0" applyNumberFormat="1" applyFont="1" applyBorder="1" applyAlignment="1">
      <alignment horizontal="left"/>
    </xf>
    <xf numFmtId="1" fontId="1" fillId="0" borderId="5" xfId="0" applyNumberFormat="1" applyFont="1" applyBorder="1" applyAlignment="1">
      <alignment horizontal="right"/>
    </xf>
    <xf numFmtId="0" fontId="3" fillId="8" borderId="23" xfId="0" applyFont="1" applyFill="1" applyBorder="1"/>
    <xf numFmtId="0" fontId="3" fillId="8" borderId="25" xfId="0" applyFont="1" applyFill="1" applyBorder="1"/>
    <xf numFmtId="0" fontId="1" fillId="2" borderId="23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3" fillId="5" borderId="23" xfId="0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0" fontId="3" fillId="0" borderId="8" xfId="0" applyFont="1" applyBorder="1"/>
    <xf numFmtId="0" fontId="3" fillId="7" borderId="19" xfId="0" applyFont="1" applyFill="1" applyBorder="1"/>
    <xf numFmtId="1" fontId="15" fillId="0" borderId="28" xfId="0" applyNumberFormat="1" applyFont="1" applyBorder="1" applyAlignment="1">
      <alignment horizontal="left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14" fontId="2" fillId="13" borderId="9" xfId="0" quotePrefix="1" applyNumberFormat="1" applyFont="1" applyFill="1" applyBorder="1" applyAlignment="1">
      <alignment horizontal="left" vertical="center"/>
    </xf>
    <xf numFmtId="0" fontId="2" fillId="13" borderId="6" xfId="0" applyFont="1" applyFill="1" applyBorder="1" applyAlignment="1">
      <alignment vertical="center"/>
    </xf>
    <xf numFmtId="14" fontId="2" fillId="13" borderId="8" xfId="0" quotePrefix="1" applyNumberFormat="1" applyFont="1" applyFill="1" applyBorder="1" applyAlignment="1">
      <alignment horizontal="left" vertical="center"/>
    </xf>
    <xf numFmtId="0" fontId="2" fillId="13" borderId="7" xfId="0" applyFont="1" applyFill="1" applyBorder="1" applyAlignment="1">
      <alignment vertical="center"/>
    </xf>
    <xf numFmtId="14" fontId="2" fillId="13" borderId="10" xfId="0" quotePrefix="1" applyNumberFormat="1" applyFont="1" applyFill="1" applyBorder="1" applyAlignment="1">
      <alignment horizontal="left" vertical="center"/>
    </xf>
    <xf numFmtId="0" fontId="2" fillId="13" borderId="11" xfId="0" applyFont="1" applyFill="1" applyBorder="1" applyAlignment="1">
      <alignment vertical="center"/>
    </xf>
    <xf numFmtId="0" fontId="3" fillId="13" borderId="1" xfId="0" applyFont="1" applyFill="1" applyBorder="1"/>
    <xf numFmtId="0" fontId="2" fillId="13" borderId="6" xfId="0" applyFont="1" applyFill="1" applyBorder="1" applyAlignment="1">
      <alignment horizontal="left" vertical="center"/>
    </xf>
    <xf numFmtId="0" fontId="3" fillId="13" borderId="0" xfId="0" applyFont="1" applyFill="1"/>
    <xf numFmtId="0" fontId="2" fillId="13" borderId="7" xfId="0" applyFont="1" applyFill="1" applyBorder="1" applyAlignment="1">
      <alignment horizontal="left" vertical="center"/>
    </xf>
    <xf numFmtId="0" fontId="0" fillId="13" borderId="0" xfId="0" applyFill="1" applyAlignment="1">
      <alignment vertical="center"/>
    </xf>
    <xf numFmtId="0" fontId="2" fillId="13" borderId="7" xfId="0" applyFont="1" applyFill="1" applyBorder="1" applyAlignment="1">
      <alignment horizontal="left"/>
    </xf>
    <xf numFmtId="0" fontId="0" fillId="13" borderId="0" xfId="0" applyFill="1"/>
    <xf numFmtId="0" fontId="3" fillId="13" borderId="2" xfId="0" applyFont="1" applyFill="1" applyBorder="1"/>
    <xf numFmtId="0" fontId="2" fillId="13" borderId="11" xfId="0" applyFont="1" applyFill="1" applyBorder="1" applyAlignment="1">
      <alignment horizontal="left"/>
    </xf>
    <xf numFmtId="0" fontId="2" fillId="13" borderId="9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vertical="center" textRotation="90"/>
    </xf>
    <xf numFmtId="0" fontId="2" fillId="13" borderId="8" xfId="0" applyFont="1" applyFill="1" applyBorder="1" applyAlignment="1">
      <alignment horizontal="left" vertical="center"/>
    </xf>
    <xf numFmtId="0" fontId="2" fillId="13" borderId="10" xfId="0" applyFont="1" applyFill="1" applyBorder="1" applyAlignment="1">
      <alignment horizontal="left" vertical="center"/>
    </xf>
    <xf numFmtId="0" fontId="2" fillId="13" borderId="11" xfId="0" applyFont="1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13" borderId="7" xfId="0" applyFont="1" applyFill="1" applyBorder="1" applyAlignment="1">
      <alignment horizontal="left" vertical="center" wrapText="1"/>
    </xf>
    <xf numFmtId="0" fontId="2" fillId="13" borderId="0" xfId="0" applyFont="1" applyFill="1" applyAlignment="1">
      <alignment horizontal="center" vertical="center" textRotation="90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1" fontId="1" fillId="0" borderId="36" xfId="0" applyNumberFormat="1" applyFont="1" applyBorder="1" applyAlignment="1">
      <alignment horizontal="left"/>
    </xf>
    <xf numFmtId="0" fontId="1" fillId="2" borderId="32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12" borderId="2" xfId="0" applyFont="1" applyFill="1" applyBorder="1"/>
    <xf numFmtId="0" fontId="3" fillId="0" borderId="24" xfId="0" applyFont="1" applyBorder="1"/>
    <xf numFmtId="1" fontId="15" fillId="0" borderId="43" xfId="0" applyNumberFormat="1" applyFont="1" applyBorder="1" applyAlignment="1">
      <alignment horizontal="right"/>
    </xf>
    <xf numFmtId="1" fontId="1" fillId="0" borderId="43" xfId="0" applyNumberFormat="1" applyFont="1" applyBorder="1" applyAlignment="1">
      <alignment horizontal="right"/>
    </xf>
    <xf numFmtId="1" fontId="1" fillId="0" borderId="51" xfId="0" applyNumberFormat="1" applyFont="1" applyBorder="1" applyAlignment="1">
      <alignment horizontal="right"/>
    </xf>
    <xf numFmtId="1" fontId="15" fillId="0" borderId="44" xfId="0" applyNumberFormat="1" applyFont="1" applyBorder="1" applyAlignment="1">
      <alignment horizontal="right"/>
    </xf>
    <xf numFmtId="0" fontId="3" fillId="13" borderId="0" xfId="0" applyFont="1" applyFill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vertical="center" wrapText="1"/>
    </xf>
    <xf numFmtId="0" fontId="0" fillId="0" borderId="25" xfId="0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5" xfId="0" applyBorder="1" applyAlignment="1">
      <alignment vertical="center" wrapText="1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 textRotation="90"/>
    </xf>
    <xf numFmtId="0" fontId="2" fillId="13" borderId="0" xfId="0" applyFont="1" applyFill="1" applyAlignment="1">
      <alignment horizontal="center" vertical="center" textRotation="90"/>
    </xf>
    <xf numFmtId="0" fontId="2" fillId="13" borderId="2" xfId="0" applyFont="1" applyFill="1" applyBorder="1" applyAlignment="1">
      <alignment horizontal="center" vertical="center" textRotation="90"/>
    </xf>
    <xf numFmtId="0" fontId="1" fillId="2" borderId="39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28" xfId="0" applyFont="1" applyFill="1" applyBorder="1" applyAlignment="1">
      <alignment vertical="center"/>
    </xf>
    <xf numFmtId="0" fontId="1" fillId="3" borderId="47" xfId="0" applyFont="1" applyFill="1" applyBorder="1" applyAlignment="1">
      <alignment vertical="center"/>
    </xf>
    <xf numFmtId="0" fontId="1" fillId="3" borderId="31" xfId="0" applyFont="1" applyFill="1" applyBorder="1" applyAlignment="1">
      <alignment vertical="center"/>
    </xf>
    <xf numFmtId="0" fontId="1" fillId="3" borderId="3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7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46" xfId="0" applyFont="1" applyFill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3" borderId="35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13" borderId="7" xfId="0" applyFont="1" applyFill="1" applyBorder="1" applyAlignment="1">
      <alignment horizontal="left" vertical="center" wrapText="1"/>
    </xf>
    <xf numFmtId="0" fontId="1" fillId="0" borderId="23" xfId="0" applyFont="1" applyBorder="1" applyAlignment="1">
      <alignment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wrapText="1"/>
    </xf>
    <xf numFmtId="0" fontId="20" fillId="0" borderId="25" xfId="0" applyFont="1" applyBorder="1" applyAlignment="1">
      <alignment wrapText="1"/>
    </xf>
    <xf numFmtId="0" fontId="1" fillId="2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 textRotation="90" wrapText="1"/>
    </xf>
    <xf numFmtId="0" fontId="1" fillId="8" borderId="1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8" xfId="0" applyFont="1" applyFill="1" applyBorder="1" applyAlignment="1">
      <alignment horizontal="center" vertical="center" textRotation="90" wrapText="1"/>
    </xf>
    <xf numFmtId="0" fontId="1" fillId="8" borderId="0" xfId="0" applyFont="1" applyFill="1" applyAlignment="1">
      <alignment horizontal="center" vertical="center" textRotation="90" wrapText="1"/>
    </xf>
    <xf numFmtId="0" fontId="1" fillId="8" borderId="7" xfId="0" applyFont="1" applyFill="1" applyBorder="1" applyAlignment="1">
      <alignment horizontal="center" vertical="center" textRotation="90" wrapText="1"/>
    </xf>
    <xf numFmtId="0" fontId="1" fillId="8" borderId="10" xfId="0" applyFont="1" applyFill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center" vertical="center" textRotation="90" wrapText="1"/>
    </xf>
    <xf numFmtId="0" fontId="1" fillId="8" borderId="11" xfId="0" applyFont="1" applyFill="1" applyBorder="1" applyAlignment="1">
      <alignment horizontal="center" vertical="center" textRotation="90" wrapText="1"/>
    </xf>
    <xf numFmtId="0" fontId="1" fillId="3" borderId="48" xfId="0" applyFont="1" applyFill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10" borderId="9" xfId="0" applyFont="1" applyFill="1" applyBorder="1" applyAlignment="1">
      <alignment horizontal="center" vertical="center" textRotation="90" wrapText="1"/>
    </xf>
    <xf numFmtId="0" fontId="1" fillId="10" borderId="1" xfId="0" applyFont="1" applyFill="1" applyBorder="1" applyAlignment="1">
      <alignment horizontal="center" vertical="center" textRotation="90" wrapText="1"/>
    </xf>
    <xf numFmtId="0" fontId="1" fillId="10" borderId="6" xfId="0" applyFont="1" applyFill="1" applyBorder="1" applyAlignment="1">
      <alignment horizontal="center" vertical="center" textRotation="90" wrapText="1"/>
    </xf>
    <xf numFmtId="0" fontId="1" fillId="10" borderId="8" xfId="0" applyFont="1" applyFill="1" applyBorder="1" applyAlignment="1">
      <alignment horizontal="center" vertical="center" textRotation="90" wrapText="1"/>
    </xf>
    <xf numFmtId="0" fontId="1" fillId="10" borderId="0" xfId="0" applyFont="1" applyFill="1" applyAlignment="1">
      <alignment horizontal="center" vertical="center" textRotation="90" wrapText="1"/>
    </xf>
    <xf numFmtId="0" fontId="1" fillId="10" borderId="7" xfId="0" applyFont="1" applyFill="1" applyBorder="1" applyAlignment="1">
      <alignment horizontal="center" vertical="center" textRotation="90" wrapText="1"/>
    </xf>
    <xf numFmtId="0" fontId="1" fillId="10" borderId="10" xfId="0" applyFont="1" applyFill="1" applyBorder="1" applyAlignment="1">
      <alignment horizontal="center" vertical="center" textRotation="90" wrapText="1"/>
    </xf>
    <xf numFmtId="0" fontId="1" fillId="10" borderId="2" xfId="0" applyFont="1" applyFill="1" applyBorder="1" applyAlignment="1">
      <alignment horizontal="center" vertical="center" textRotation="90" wrapText="1"/>
    </xf>
    <xf numFmtId="0" fontId="1" fillId="10" borderId="11" xfId="0" applyFont="1" applyFill="1" applyBorder="1" applyAlignment="1">
      <alignment horizontal="center" vertical="center" textRotation="90" wrapText="1"/>
    </xf>
    <xf numFmtId="0" fontId="1" fillId="7" borderId="9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 wrapText="1"/>
    </xf>
    <xf numFmtId="0" fontId="1" fillId="7" borderId="8" xfId="0" applyFont="1" applyFill="1" applyBorder="1" applyAlignment="1">
      <alignment horizontal="center" vertical="center" textRotation="90" wrapText="1"/>
    </xf>
    <xf numFmtId="0" fontId="1" fillId="7" borderId="7" xfId="0" applyFont="1" applyFill="1" applyBorder="1" applyAlignment="1">
      <alignment horizontal="center" vertical="center" textRotation="90" wrapText="1"/>
    </xf>
    <xf numFmtId="0" fontId="1" fillId="7" borderId="10" xfId="0" applyFont="1" applyFill="1" applyBorder="1" applyAlignment="1">
      <alignment horizontal="center" vertical="center" textRotation="90" wrapText="1"/>
    </xf>
    <xf numFmtId="0" fontId="1" fillId="7" borderId="11" xfId="0" applyFont="1" applyFill="1" applyBorder="1" applyAlignment="1">
      <alignment horizontal="center" vertical="center" textRotation="90" wrapText="1"/>
    </xf>
    <xf numFmtId="0" fontId="12" fillId="10" borderId="9" xfId="0" applyFont="1" applyFill="1" applyBorder="1" applyAlignment="1">
      <alignment horizontal="center" vertical="center" textRotation="90" wrapText="1"/>
    </xf>
    <xf numFmtId="0" fontId="12" fillId="10" borderId="1" xfId="0" applyFont="1" applyFill="1" applyBorder="1" applyAlignment="1">
      <alignment horizontal="center" vertical="center" textRotation="90" wrapText="1"/>
    </xf>
    <xf numFmtId="0" fontId="12" fillId="10" borderId="6" xfId="0" applyFont="1" applyFill="1" applyBorder="1" applyAlignment="1">
      <alignment horizontal="center" vertical="center" textRotation="90" wrapText="1"/>
    </xf>
    <xf numFmtId="0" fontId="12" fillId="10" borderId="8" xfId="0" applyFont="1" applyFill="1" applyBorder="1" applyAlignment="1">
      <alignment horizontal="center" vertical="center" textRotation="90" wrapText="1"/>
    </xf>
    <xf numFmtId="0" fontId="12" fillId="10" borderId="0" xfId="0" applyFont="1" applyFill="1" applyAlignment="1">
      <alignment horizontal="center" vertical="center" textRotation="90" wrapText="1"/>
    </xf>
    <xf numFmtId="0" fontId="12" fillId="10" borderId="7" xfId="0" applyFont="1" applyFill="1" applyBorder="1" applyAlignment="1">
      <alignment horizontal="center" vertical="center" textRotation="90" wrapText="1"/>
    </xf>
    <xf numFmtId="0" fontId="12" fillId="10" borderId="10" xfId="0" applyFont="1" applyFill="1" applyBorder="1" applyAlignment="1">
      <alignment horizontal="center" vertical="center" textRotation="90" wrapText="1"/>
    </xf>
    <xf numFmtId="0" fontId="12" fillId="10" borderId="2" xfId="0" applyFont="1" applyFill="1" applyBorder="1" applyAlignment="1">
      <alignment horizontal="center" vertical="center" textRotation="90" wrapText="1"/>
    </xf>
    <xf numFmtId="0" fontId="12" fillId="10" borderId="11" xfId="0" applyFont="1" applyFill="1" applyBorder="1" applyAlignment="1">
      <alignment horizontal="center" vertical="center" textRotation="90" wrapText="1"/>
    </xf>
    <xf numFmtId="0" fontId="1" fillId="5" borderId="9" xfId="0" applyFont="1" applyFill="1" applyBorder="1" applyAlignment="1">
      <alignment horizontal="center" vertical="center" textRotation="90"/>
    </xf>
    <xf numFmtId="0" fontId="1" fillId="5" borderId="6" xfId="0" applyFont="1" applyFill="1" applyBorder="1" applyAlignment="1">
      <alignment horizontal="center" vertical="center" textRotation="90"/>
    </xf>
    <xf numFmtId="0" fontId="1" fillId="5" borderId="8" xfId="0" applyFont="1" applyFill="1" applyBorder="1" applyAlignment="1">
      <alignment horizontal="center" vertical="center" textRotation="90"/>
    </xf>
    <xf numFmtId="0" fontId="1" fillId="5" borderId="7" xfId="0" applyFont="1" applyFill="1" applyBorder="1" applyAlignment="1">
      <alignment horizontal="center" vertical="center" textRotation="90"/>
    </xf>
    <xf numFmtId="0" fontId="1" fillId="5" borderId="10" xfId="0" applyFont="1" applyFill="1" applyBorder="1" applyAlignment="1">
      <alignment horizontal="center" vertical="center" textRotation="90"/>
    </xf>
    <xf numFmtId="0" fontId="1" fillId="5" borderId="1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 wrapText="1"/>
    </xf>
    <xf numFmtId="0" fontId="1" fillId="7" borderId="0" xfId="0" applyFont="1" applyFill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23" fillId="12" borderId="9" xfId="0" applyFont="1" applyFill="1" applyBorder="1" applyAlignment="1">
      <alignment horizontal="center"/>
    </xf>
    <xf numFmtId="0" fontId="23" fillId="12" borderId="8" xfId="0" applyFont="1" applyFill="1" applyBorder="1" applyAlignment="1">
      <alignment horizontal="center"/>
    </xf>
    <xf numFmtId="0" fontId="23" fillId="12" borderId="10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vertical="center" textRotation="90" wrapText="1"/>
    </xf>
    <xf numFmtId="0" fontId="12" fillId="9" borderId="24" xfId="0" applyFont="1" applyFill="1" applyBorder="1" applyAlignment="1">
      <alignment horizontal="center" vertical="center" textRotation="90" wrapText="1"/>
    </xf>
    <xf numFmtId="0" fontId="12" fillId="9" borderId="25" xfId="0" applyFont="1" applyFill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textRotation="90"/>
    </xf>
    <xf numFmtId="0" fontId="12" fillId="0" borderId="6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textRotation="90"/>
    </xf>
    <xf numFmtId="0" fontId="12" fillId="0" borderId="7" xfId="0" applyFont="1" applyBorder="1" applyAlignment="1">
      <alignment horizontal="center" vertical="center" textRotation="90"/>
    </xf>
    <xf numFmtId="0" fontId="12" fillId="0" borderId="10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textRotation="90"/>
    </xf>
    <xf numFmtId="0" fontId="1" fillId="11" borderId="23" xfId="0" applyFont="1" applyFill="1" applyBorder="1" applyAlignment="1">
      <alignment horizontal="center" vertical="center" textRotation="90"/>
    </xf>
    <xf numFmtId="0" fontId="1" fillId="11" borderId="24" xfId="0" applyFont="1" applyFill="1" applyBorder="1" applyAlignment="1">
      <alignment horizontal="center" vertical="center" textRotation="90"/>
    </xf>
    <xf numFmtId="0" fontId="1" fillId="11" borderId="25" xfId="0" applyFont="1" applyFill="1" applyBorder="1" applyAlignment="1">
      <alignment horizontal="center" vertical="center" textRotation="90"/>
    </xf>
    <xf numFmtId="0" fontId="1" fillId="11" borderId="9" xfId="0" applyFont="1" applyFill="1" applyBorder="1" applyAlignment="1">
      <alignment horizontal="center" vertical="center" textRotation="90"/>
    </xf>
    <xf numFmtId="0" fontId="1" fillId="11" borderId="6" xfId="0" applyFont="1" applyFill="1" applyBorder="1" applyAlignment="1">
      <alignment horizontal="center" vertical="center" textRotation="90"/>
    </xf>
    <xf numFmtId="0" fontId="1" fillId="11" borderId="8" xfId="0" applyFont="1" applyFill="1" applyBorder="1" applyAlignment="1">
      <alignment horizontal="center" vertical="center" textRotation="90"/>
    </xf>
    <xf numFmtId="0" fontId="1" fillId="11" borderId="7" xfId="0" applyFont="1" applyFill="1" applyBorder="1" applyAlignment="1">
      <alignment horizontal="center" vertical="center" textRotation="90"/>
    </xf>
    <xf numFmtId="0" fontId="1" fillId="11" borderId="10" xfId="0" applyFont="1" applyFill="1" applyBorder="1" applyAlignment="1">
      <alignment horizontal="center" vertical="center" textRotation="90"/>
    </xf>
    <xf numFmtId="0" fontId="1" fillId="11" borderId="11" xfId="0" applyFont="1" applyFill="1" applyBorder="1" applyAlignment="1">
      <alignment horizontal="center" vertical="center" textRotation="90"/>
    </xf>
    <xf numFmtId="0" fontId="1" fillId="3" borderId="17" xfId="0" applyFont="1" applyFill="1" applyBorder="1" applyAlignment="1">
      <alignment vertical="center"/>
    </xf>
    <xf numFmtId="0" fontId="1" fillId="3" borderId="20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2" borderId="49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 textRotation="90"/>
    </xf>
    <xf numFmtId="0" fontId="22" fillId="0" borderId="24" xfId="0" applyFont="1" applyBorder="1" applyAlignment="1">
      <alignment horizontal="center" vertical="center" textRotation="90"/>
    </xf>
    <xf numFmtId="0" fontId="22" fillId="0" borderId="25" xfId="0" applyFont="1" applyBorder="1" applyAlignment="1">
      <alignment horizontal="center" vertical="center" textRotation="90"/>
    </xf>
    <xf numFmtId="0" fontId="22" fillId="0" borderId="9" xfId="0" applyFont="1" applyBorder="1" applyAlignment="1">
      <alignment horizontal="center" vertical="center" textRotation="90"/>
    </xf>
    <xf numFmtId="0" fontId="22" fillId="0" borderId="6" xfId="0" applyFont="1" applyBorder="1" applyAlignment="1">
      <alignment horizontal="center" vertical="center" textRotation="90"/>
    </xf>
    <xf numFmtId="0" fontId="22" fillId="0" borderId="8" xfId="0" applyFont="1" applyBorder="1" applyAlignment="1">
      <alignment horizontal="center" vertical="center" textRotation="90"/>
    </xf>
    <xf numFmtId="0" fontId="22" fillId="0" borderId="7" xfId="0" applyFont="1" applyBorder="1" applyAlignment="1">
      <alignment horizontal="center" vertical="center" textRotation="90"/>
    </xf>
    <xf numFmtId="0" fontId="22" fillId="0" borderId="10" xfId="0" applyFont="1" applyBorder="1" applyAlignment="1">
      <alignment horizontal="center" vertical="center" textRotation="90"/>
    </xf>
    <xf numFmtId="0" fontId="22" fillId="0" borderId="11" xfId="0" applyFont="1" applyBorder="1" applyAlignment="1">
      <alignment horizontal="center" vertical="center" textRotation="90"/>
    </xf>
    <xf numFmtId="0" fontId="22" fillId="0" borderId="23" xfId="0" applyFont="1" applyBorder="1" applyAlignment="1">
      <alignment horizontal="center" vertical="center" textRotation="90" wrapText="1"/>
    </xf>
    <xf numFmtId="0" fontId="22" fillId="0" borderId="24" xfId="0" applyFont="1" applyBorder="1" applyAlignment="1">
      <alignment horizontal="center" vertical="center" textRotation="90" wrapText="1"/>
    </xf>
    <xf numFmtId="0" fontId="22" fillId="0" borderId="25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4" borderId="9" xfId="0" applyFont="1" applyFill="1" applyBorder="1" applyAlignment="1">
      <alignment horizontal="center" vertical="center" textRotation="90" wrapText="1"/>
    </xf>
    <xf numFmtId="0" fontId="1" fillId="4" borderId="6" xfId="0" applyFont="1" applyFill="1" applyBorder="1" applyAlignment="1">
      <alignment horizontal="center" vertical="center" textRotation="90" wrapText="1"/>
    </xf>
    <xf numFmtId="0" fontId="1" fillId="4" borderId="8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 textRotation="90" wrapText="1"/>
    </xf>
    <xf numFmtId="0" fontId="1" fillId="4" borderId="11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textRotation="90" wrapText="1"/>
    </xf>
    <xf numFmtId="0" fontId="2" fillId="13" borderId="6" xfId="0" applyFont="1" applyFill="1" applyBorder="1" applyAlignment="1">
      <alignment horizontal="center" vertical="center" textRotation="90" wrapText="1"/>
    </xf>
    <xf numFmtId="0" fontId="2" fillId="13" borderId="8" xfId="0" applyFont="1" applyFill="1" applyBorder="1" applyAlignment="1">
      <alignment horizontal="center" vertical="center" textRotation="90" wrapText="1"/>
    </xf>
    <xf numFmtId="0" fontId="2" fillId="13" borderId="0" xfId="0" applyFont="1" applyFill="1" applyAlignment="1">
      <alignment horizontal="center" vertical="center" textRotation="90" wrapText="1"/>
    </xf>
    <xf numFmtId="0" fontId="2" fillId="13" borderId="7" xfId="0" applyFont="1" applyFill="1" applyBorder="1" applyAlignment="1">
      <alignment horizontal="center" vertical="center" textRotation="90" wrapText="1"/>
    </xf>
    <xf numFmtId="0" fontId="2" fillId="8" borderId="9" xfId="0" applyFont="1" applyFill="1" applyBorder="1" applyAlignment="1">
      <alignment horizontal="center" vertical="center" textRotation="90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8" borderId="6" xfId="0" applyFont="1" applyFill="1" applyBorder="1" applyAlignment="1">
      <alignment horizontal="center" vertical="center" textRotation="90" wrapText="1"/>
    </xf>
    <xf numFmtId="0" fontId="2" fillId="8" borderId="8" xfId="0" applyFont="1" applyFill="1" applyBorder="1" applyAlignment="1">
      <alignment horizontal="center" vertical="center" textRotation="90" wrapText="1"/>
    </xf>
    <xf numFmtId="0" fontId="2" fillId="8" borderId="0" xfId="0" applyFont="1" applyFill="1" applyAlignment="1">
      <alignment horizontal="center" vertical="center" textRotation="90" wrapText="1"/>
    </xf>
    <xf numFmtId="0" fontId="2" fillId="8" borderId="7" xfId="0" applyFont="1" applyFill="1" applyBorder="1" applyAlignment="1">
      <alignment horizontal="center" vertical="center" textRotation="90" wrapText="1"/>
    </xf>
    <xf numFmtId="0" fontId="2" fillId="8" borderId="10" xfId="0" applyFont="1" applyFill="1" applyBorder="1" applyAlignment="1">
      <alignment horizontal="center" vertical="center" textRotation="90" wrapText="1"/>
    </xf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11" xfId="0" applyFont="1" applyFill="1" applyBorder="1" applyAlignment="1">
      <alignment horizontal="center" vertical="center" textRotation="90" wrapText="1"/>
    </xf>
    <xf numFmtId="0" fontId="1" fillId="9" borderId="23" xfId="0" applyFont="1" applyFill="1" applyBorder="1" applyAlignment="1">
      <alignment horizontal="center" vertical="center" textRotation="90"/>
    </xf>
    <xf numFmtId="0" fontId="1" fillId="9" borderId="24" xfId="0" applyFont="1" applyFill="1" applyBorder="1" applyAlignment="1">
      <alignment horizontal="center" vertical="center" textRotation="90"/>
    </xf>
    <xf numFmtId="0" fontId="1" fillId="9" borderId="25" xfId="0" applyFont="1" applyFill="1" applyBorder="1" applyAlignment="1">
      <alignment horizontal="center" vertical="center" textRotation="90"/>
    </xf>
    <xf numFmtId="0" fontId="1" fillId="5" borderId="23" xfId="0" applyFont="1" applyFill="1" applyBorder="1" applyAlignment="1">
      <alignment horizontal="center" vertical="center" textRotation="90"/>
    </xf>
    <xf numFmtId="0" fontId="1" fillId="5" borderId="24" xfId="0" applyFont="1" applyFill="1" applyBorder="1" applyAlignment="1">
      <alignment horizontal="center" vertical="center" textRotation="90"/>
    </xf>
    <xf numFmtId="0" fontId="1" fillId="5" borderId="25" xfId="0" applyFont="1" applyFill="1" applyBorder="1" applyAlignment="1">
      <alignment horizontal="center" vertical="center" textRotation="90"/>
    </xf>
    <xf numFmtId="0" fontId="1" fillId="3" borderId="16" xfId="0" applyFont="1" applyFill="1" applyBorder="1" applyAlignment="1">
      <alignment vertical="center"/>
    </xf>
    <xf numFmtId="0" fontId="2" fillId="0" borderId="29" xfId="0" applyFont="1" applyBorder="1" applyAlignment="1"/>
    <xf numFmtId="0" fontId="2" fillId="0" borderId="30" xfId="0" applyFont="1" applyBorder="1" applyAlignment="1"/>
    <xf numFmtId="0" fontId="2" fillId="0" borderId="21" xfId="0" applyFont="1" applyBorder="1" applyAlignment="1"/>
    <xf numFmtId="0" fontId="5" fillId="3" borderId="2" xfId="0" applyFont="1" applyFill="1" applyBorder="1" applyAlignment="1"/>
    <xf numFmtId="0" fontId="5" fillId="3" borderId="45" xfId="0" applyFont="1" applyFill="1" applyBorder="1" applyAlignment="1"/>
    <xf numFmtId="0" fontId="5" fillId="3" borderId="37" xfId="0" applyFont="1" applyFill="1" applyBorder="1" applyAlignment="1"/>
    <xf numFmtId="0" fontId="5" fillId="3" borderId="38" xfId="0" applyFont="1" applyFill="1" applyBorder="1" applyAlignment="1"/>
    <xf numFmtId="0" fontId="5" fillId="3" borderId="42" xfId="0" applyFont="1" applyFill="1" applyBorder="1" applyAlignment="1"/>
    <xf numFmtId="0" fontId="5" fillId="3" borderId="43" xfId="0" applyFont="1" applyFill="1" applyBorder="1" applyAlignment="1"/>
    <xf numFmtId="0" fontId="5" fillId="3" borderId="44" xfId="0" applyFont="1" applyFill="1" applyBorder="1" applyAlignment="1"/>
    <xf numFmtId="0" fontId="3" fillId="0" borderId="24" xfId="0" applyFont="1" applyBorder="1" applyAlignment="1"/>
    <xf numFmtId="0" fontId="21" fillId="0" borderId="24" xfId="0" applyFont="1" applyBorder="1" applyAlignment="1"/>
    <xf numFmtId="0" fontId="3" fillId="0" borderId="23" xfId="0" applyFont="1" applyBorder="1" applyAlignment="1"/>
    <xf numFmtId="0" fontId="3" fillId="0" borderId="2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CCFF"/>
      <color rgb="FFFFCC99"/>
      <color rgb="FFCC99FF"/>
      <color rgb="FF00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76"/>
  <sheetViews>
    <sheetView tabSelected="1" zoomScale="115" zoomScaleNormal="115" workbookViewId="0"/>
  </sheetViews>
  <sheetFormatPr defaultColWidth="2" defaultRowHeight="12.75"/>
  <cols>
    <col min="1" max="1" width="16.42578125" style="2" customWidth="1"/>
    <col min="2" max="2" width="21.140625" style="2" customWidth="1"/>
    <col min="3" max="3" width="15.85546875" style="2" customWidth="1"/>
    <col min="4" max="57" width="2.7109375" style="2" customWidth="1"/>
    <col min="58" max="58" width="1.42578125" style="2" customWidth="1"/>
    <col min="59" max="59" width="11.28515625" style="2" bestFit="1" customWidth="1"/>
    <col min="60" max="60" width="3.85546875" style="2" bestFit="1" customWidth="1"/>
    <col min="61" max="61" width="38.42578125" style="2" customWidth="1"/>
    <col min="62" max="75" width="2.5703125" style="2" customWidth="1"/>
    <col min="76" max="16384" width="2" style="2"/>
  </cols>
  <sheetData>
    <row r="1" spans="1:66" s="5" customFormat="1" ht="23.25" customHeight="1" thickBot="1">
      <c r="A1" s="4" t="s">
        <v>0</v>
      </c>
      <c r="B1" s="4"/>
      <c r="C1" s="4"/>
      <c r="D1" s="4"/>
      <c r="E1" s="4"/>
      <c r="F1" s="4"/>
      <c r="G1" s="4"/>
      <c r="H1" s="4"/>
      <c r="I1" s="4"/>
      <c r="M1" s="6"/>
      <c r="N1" s="4" t="s">
        <v>1</v>
      </c>
      <c r="Q1" s="4"/>
      <c r="AR1" s="6"/>
      <c r="AV1" s="6"/>
      <c r="AW1" s="6"/>
      <c r="AX1" s="6"/>
      <c r="AY1" s="6"/>
      <c r="AZ1" s="6"/>
      <c r="BA1" s="6"/>
    </row>
    <row r="2" spans="1:66" s="5" customFormat="1" ht="18" customHeight="1" thickBot="1">
      <c r="A2" s="318" t="s">
        <v>2</v>
      </c>
      <c r="B2" s="319"/>
      <c r="C2" s="320"/>
      <c r="D2" s="97">
        <v>2025</v>
      </c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9"/>
      <c r="V2" s="97">
        <v>2026</v>
      </c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9"/>
    </row>
    <row r="3" spans="1:66" ht="18" customHeight="1" thickBot="1">
      <c r="A3" s="318" t="s">
        <v>3</v>
      </c>
      <c r="B3" s="319"/>
      <c r="C3" s="320"/>
      <c r="D3" s="100" t="s">
        <v>4</v>
      </c>
      <c r="E3" s="101"/>
      <c r="F3" s="101"/>
      <c r="G3" s="101"/>
      <c r="H3" s="102"/>
      <c r="I3" s="103" t="s">
        <v>5</v>
      </c>
      <c r="J3" s="98"/>
      <c r="K3" s="98"/>
      <c r="L3" s="98"/>
      <c r="M3" s="105"/>
      <c r="N3" s="104" t="s">
        <v>6</v>
      </c>
      <c r="O3" s="101"/>
      <c r="P3" s="101"/>
      <c r="Q3" s="102"/>
      <c r="R3" s="103" t="s">
        <v>7</v>
      </c>
      <c r="S3" s="98"/>
      <c r="T3" s="98"/>
      <c r="U3" s="99"/>
      <c r="V3" s="100" t="s">
        <v>8</v>
      </c>
      <c r="W3" s="101"/>
      <c r="X3" s="101"/>
      <c r="Y3" s="101"/>
      <c r="Z3" s="102"/>
      <c r="AA3" s="103" t="s">
        <v>9</v>
      </c>
      <c r="AB3" s="98"/>
      <c r="AC3" s="98"/>
      <c r="AD3" s="105"/>
      <c r="AE3" s="104" t="s">
        <v>10</v>
      </c>
      <c r="AF3" s="101"/>
      <c r="AG3" s="101"/>
      <c r="AH3" s="102"/>
      <c r="AI3" s="103" t="s">
        <v>11</v>
      </c>
      <c r="AJ3" s="98"/>
      <c r="AK3" s="98"/>
      <c r="AL3" s="98"/>
      <c r="AM3" s="104" t="s">
        <v>12</v>
      </c>
      <c r="AN3" s="101"/>
      <c r="AO3" s="101"/>
      <c r="AP3" s="101"/>
      <c r="AQ3" s="102"/>
      <c r="AR3" s="103" t="s">
        <v>13</v>
      </c>
      <c r="AS3" s="98"/>
      <c r="AT3" s="98"/>
      <c r="AU3" s="105"/>
      <c r="AV3" s="104" t="s">
        <v>14</v>
      </c>
      <c r="AW3" s="101"/>
      <c r="AX3" s="101"/>
      <c r="AY3" s="101"/>
      <c r="AZ3" s="102"/>
      <c r="BA3" s="103" t="s">
        <v>15</v>
      </c>
      <c r="BB3" s="98"/>
      <c r="BC3" s="98"/>
      <c r="BD3" s="98"/>
      <c r="BE3" s="99"/>
      <c r="BN3" s="1"/>
    </row>
    <row r="4" spans="1:66" ht="18" customHeight="1" thickBot="1">
      <c r="A4" s="318" t="s">
        <v>16</v>
      </c>
      <c r="B4" s="319"/>
      <c r="C4" s="320"/>
      <c r="D4" s="36">
        <v>34</v>
      </c>
      <c r="E4" s="29">
        <f t="shared" ref="E4:T4" si="0">D4+1</f>
        <v>35</v>
      </c>
      <c r="F4" s="29">
        <f t="shared" si="0"/>
        <v>36</v>
      </c>
      <c r="G4" s="29">
        <f t="shared" si="0"/>
        <v>37</v>
      </c>
      <c r="H4" s="29">
        <f t="shared" si="0"/>
        <v>38</v>
      </c>
      <c r="I4" s="29">
        <f t="shared" si="0"/>
        <v>39</v>
      </c>
      <c r="J4" s="29">
        <f t="shared" si="0"/>
        <v>40</v>
      </c>
      <c r="K4" s="29">
        <f t="shared" si="0"/>
        <v>41</v>
      </c>
      <c r="L4" s="29">
        <f t="shared" si="0"/>
        <v>42</v>
      </c>
      <c r="M4" s="29">
        <f t="shared" si="0"/>
        <v>43</v>
      </c>
      <c r="N4" s="29">
        <f t="shared" si="0"/>
        <v>44</v>
      </c>
      <c r="O4" s="29">
        <f t="shared" si="0"/>
        <v>45</v>
      </c>
      <c r="P4" s="29">
        <f t="shared" si="0"/>
        <v>46</v>
      </c>
      <c r="Q4" s="29">
        <f t="shared" si="0"/>
        <v>47</v>
      </c>
      <c r="R4" s="29">
        <f t="shared" si="0"/>
        <v>48</v>
      </c>
      <c r="S4" s="29">
        <f t="shared" si="0"/>
        <v>49</v>
      </c>
      <c r="T4" s="29">
        <f t="shared" si="0"/>
        <v>50</v>
      </c>
      <c r="U4" s="32">
        <f>T4+1</f>
        <v>51</v>
      </c>
      <c r="V4" s="41">
        <v>52</v>
      </c>
      <c r="W4" s="42">
        <v>1</v>
      </c>
      <c r="X4" s="42">
        <f t="shared" ref="X4:BE4" si="1">W4+1</f>
        <v>2</v>
      </c>
      <c r="Y4" s="42">
        <f t="shared" si="1"/>
        <v>3</v>
      </c>
      <c r="Z4" s="42">
        <f t="shared" si="1"/>
        <v>4</v>
      </c>
      <c r="AA4" s="42">
        <f t="shared" si="1"/>
        <v>5</v>
      </c>
      <c r="AB4" s="42">
        <f t="shared" si="1"/>
        <v>6</v>
      </c>
      <c r="AC4" s="42">
        <f t="shared" si="1"/>
        <v>7</v>
      </c>
      <c r="AD4" s="42">
        <f t="shared" si="1"/>
        <v>8</v>
      </c>
      <c r="AE4" s="42">
        <f t="shared" si="1"/>
        <v>9</v>
      </c>
      <c r="AF4" s="42">
        <f t="shared" si="1"/>
        <v>10</v>
      </c>
      <c r="AG4" s="42">
        <f t="shared" si="1"/>
        <v>11</v>
      </c>
      <c r="AH4" s="42">
        <f t="shared" si="1"/>
        <v>12</v>
      </c>
      <c r="AI4" s="42">
        <f t="shared" si="1"/>
        <v>13</v>
      </c>
      <c r="AJ4" s="42">
        <f t="shared" si="1"/>
        <v>14</v>
      </c>
      <c r="AK4" s="42">
        <f t="shared" si="1"/>
        <v>15</v>
      </c>
      <c r="AL4" s="42">
        <f t="shared" si="1"/>
        <v>16</v>
      </c>
      <c r="AM4" s="42">
        <f t="shared" si="1"/>
        <v>17</v>
      </c>
      <c r="AN4" s="42">
        <f t="shared" si="1"/>
        <v>18</v>
      </c>
      <c r="AO4" s="42">
        <f t="shared" si="1"/>
        <v>19</v>
      </c>
      <c r="AP4" s="42">
        <f t="shared" si="1"/>
        <v>20</v>
      </c>
      <c r="AQ4" s="42">
        <f t="shared" si="1"/>
        <v>21</v>
      </c>
      <c r="AR4" s="42">
        <f t="shared" si="1"/>
        <v>22</v>
      </c>
      <c r="AS4" s="42">
        <f t="shared" si="1"/>
        <v>23</v>
      </c>
      <c r="AT4" s="42">
        <f t="shared" si="1"/>
        <v>24</v>
      </c>
      <c r="AU4" s="42">
        <f t="shared" si="1"/>
        <v>25</v>
      </c>
      <c r="AV4" s="42">
        <f t="shared" si="1"/>
        <v>26</v>
      </c>
      <c r="AW4" s="42">
        <f t="shared" si="1"/>
        <v>27</v>
      </c>
      <c r="AX4" s="42">
        <f t="shared" si="1"/>
        <v>28</v>
      </c>
      <c r="AY4" s="42">
        <f t="shared" si="1"/>
        <v>29</v>
      </c>
      <c r="AZ4" s="43">
        <f t="shared" si="1"/>
        <v>30</v>
      </c>
      <c r="BA4" s="43">
        <f t="shared" si="1"/>
        <v>31</v>
      </c>
      <c r="BB4" s="43">
        <f t="shared" si="1"/>
        <v>32</v>
      </c>
      <c r="BC4" s="43">
        <f t="shared" si="1"/>
        <v>33</v>
      </c>
      <c r="BD4" s="42">
        <f t="shared" si="1"/>
        <v>34</v>
      </c>
      <c r="BE4" s="44">
        <f t="shared" si="1"/>
        <v>35</v>
      </c>
      <c r="BF4" s="8"/>
      <c r="BN4" s="1"/>
    </row>
    <row r="5" spans="1:66" ht="18" customHeight="1">
      <c r="A5" s="106"/>
      <c r="B5" s="107"/>
      <c r="C5" s="7" t="s">
        <v>17</v>
      </c>
      <c r="D5" s="38">
        <v>26</v>
      </c>
      <c r="E5" s="37">
        <v>1</v>
      </c>
      <c r="F5" s="37">
        <f t="shared" ref="F5:H6" si="2">E5+7</f>
        <v>8</v>
      </c>
      <c r="G5" s="37">
        <f t="shared" si="2"/>
        <v>15</v>
      </c>
      <c r="H5" s="37">
        <f t="shared" si="2"/>
        <v>22</v>
      </c>
      <c r="I5" s="47">
        <f>H5+7</f>
        <v>29</v>
      </c>
      <c r="J5" s="38">
        <f>I5+7-30</f>
        <v>6</v>
      </c>
      <c r="K5" s="38">
        <f t="shared" ref="J5:L6" si="3">J5+7</f>
        <v>13</v>
      </c>
      <c r="L5" s="38">
        <f t="shared" si="3"/>
        <v>20</v>
      </c>
      <c r="M5" s="38">
        <f>L5+7</f>
        <v>27</v>
      </c>
      <c r="N5" s="37">
        <f>M5+7-31</f>
        <v>3</v>
      </c>
      <c r="O5" s="37">
        <f t="shared" ref="O5:P6" si="4">N5+7</f>
        <v>10</v>
      </c>
      <c r="P5" s="37">
        <f t="shared" si="4"/>
        <v>17</v>
      </c>
      <c r="Q5" s="37">
        <f>P5+7</f>
        <v>24</v>
      </c>
      <c r="R5" s="38">
        <f>Q5+7-30</f>
        <v>1</v>
      </c>
      <c r="S5" s="39">
        <f t="shared" ref="S5:T6" si="5">R5+7</f>
        <v>8</v>
      </c>
      <c r="T5" s="39">
        <f t="shared" si="5"/>
        <v>15</v>
      </c>
      <c r="U5" s="40">
        <f>T5+7</f>
        <v>22</v>
      </c>
      <c r="V5" s="87">
        <f>U5+7</f>
        <v>29</v>
      </c>
      <c r="W5" s="37">
        <f>V5+7-31</f>
        <v>5</v>
      </c>
      <c r="X5" s="37">
        <f t="shared" ref="X5:Y6" si="6">W5+7</f>
        <v>12</v>
      </c>
      <c r="Y5" s="37">
        <f t="shared" si="6"/>
        <v>19</v>
      </c>
      <c r="Z5" s="47">
        <f>Y5+7</f>
        <v>26</v>
      </c>
      <c r="AA5" s="38">
        <f>Z5+7-31</f>
        <v>2</v>
      </c>
      <c r="AB5" s="38">
        <f t="shared" ref="AB5:AC6" si="7">AA5+7</f>
        <v>9</v>
      </c>
      <c r="AC5" s="38">
        <f t="shared" si="7"/>
        <v>16</v>
      </c>
      <c r="AD5" s="38">
        <f>AC5+7</f>
        <v>23</v>
      </c>
      <c r="AE5" s="37">
        <f>AD5+7-28</f>
        <v>2</v>
      </c>
      <c r="AF5" s="37">
        <f t="shared" ref="AF5:AH6" si="8">AE5+7</f>
        <v>9</v>
      </c>
      <c r="AG5" s="37">
        <f>AF5+7</f>
        <v>16</v>
      </c>
      <c r="AH5" s="37">
        <f>AG5+7</f>
        <v>23</v>
      </c>
      <c r="AI5" s="47">
        <f>AH5+7</f>
        <v>30</v>
      </c>
      <c r="AJ5" s="38">
        <f>AI5+7-31</f>
        <v>6</v>
      </c>
      <c r="AK5" s="38">
        <f t="shared" ref="AJ5:AL6" si="9">AJ5+7</f>
        <v>13</v>
      </c>
      <c r="AL5" s="38">
        <f t="shared" si="9"/>
        <v>20</v>
      </c>
      <c r="AM5" s="38">
        <f>AL5+7</f>
        <v>27</v>
      </c>
      <c r="AN5" s="37">
        <f>AM5-30+7</f>
        <v>4</v>
      </c>
      <c r="AO5" s="37">
        <f t="shared" ref="AN5:AP6" si="10">AN5+7</f>
        <v>11</v>
      </c>
      <c r="AP5" s="37">
        <f t="shared" si="10"/>
        <v>18</v>
      </c>
      <c r="AQ5" s="37">
        <f>AP5+7</f>
        <v>25</v>
      </c>
      <c r="AR5" s="38">
        <f>AQ5+7-31</f>
        <v>1</v>
      </c>
      <c r="AS5" s="38">
        <f t="shared" ref="AS5:AU6" si="11">AR5+7</f>
        <v>8</v>
      </c>
      <c r="AT5" s="38">
        <f t="shared" si="11"/>
        <v>15</v>
      </c>
      <c r="AU5" s="38">
        <f>AT5+7</f>
        <v>22</v>
      </c>
      <c r="AV5" s="38">
        <f>AU5+7</f>
        <v>29</v>
      </c>
      <c r="AW5" s="37">
        <f>AV5+7-30</f>
        <v>6</v>
      </c>
      <c r="AX5" s="45">
        <f t="shared" ref="AW5:AY6" si="12">AW5+7</f>
        <v>13</v>
      </c>
      <c r="AY5" s="45">
        <f t="shared" si="12"/>
        <v>20</v>
      </c>
      <c r="AZ5" s="57">
        <f>AY5+7</f>
        <v>27</v>
      </c>
      <c r="BA5" s="39">
        <f>AZ5-31+7</f>
        <v>3</v>
      </c>
      <c r="BB5" s="39">
        <f t="shared" ref="BB5:BC6" si="13">BA5+7</f>
        <v>10</v>
      </c>
      <c r="BC5" s="39">
        <f>BB5+7</f>
        <v>17</v>
      </c>
      <c r="BD5" s="38">
        <f>BC5+7</f>
        <v>24</v>
      </c>
      <c r="BE5" s="40">
        <f>BD5+7</f>
        <v>31</v>
      </c>
      <c r="BF5" s="8"/>
      <c r="BN5" s="1"/>
    </row>
    <row r="6" spans="1:66" ht="18" customHeight="1" thickBot="1">
      <c r="A6" s="108"/>
      <c r="B6" s="109"/>
      <c r="C6" s="31" t="s">
        <v>18</v>
      </c>
      <c r="D6" s="24">
        <v>30</v>
      </c>
      <c r="E6" s="23">
        <v>5</v>
      </c>
      <c r="F6" s="23">
        <f t="shared" si="2"/>
        <v>12</v>
      </c>
      <c r="G6" s="23">
        <f>F6+7</f>
        <v>19</v>
      </c>
      <c r="H6" s="35">
        <f>G6+7</f>
        <v>26</v>
      </c>
      <c r="I6" s="24">
        <f>H6+7-30</f>
        <v>3</v>
      </c>
      <c r="J6" s="24">
        <f t="shared" si="3"/>
        <v>10</v>
      </c>
      <c r="K6" s="24">
        <f t="shared" si="3"/>
        <v>17</v>
      </c>
      <c r="L6" s="24">
        <f>K6+7</f>
        <v>24</v>
      </c>
      <c r="M6" s="24">
        <f>L6+7</f>
        <v>31</v>
      </c>
      <c r="N6" s="23">
        <f>M6+7-31</f>
        <v>7</v>
      </c>
      <c r="O6" s="23">
        <f t="shared" si="4"/>
        <v>14</v>
      </c>
      <c r="P6" s="35">
        <f>O6+7</f>
        <v>21</v>
      </c>
      <c r="Q6" s="35">
        <f>P6+7</f>
        <v>28</v>
      </c>
      <c r="R6" s="24">
        <f>Q6+7-30</f>
        <v>5</v>
      </c>
      <c r="S6" s="24">
        <f t="shared" si="5"/>
        <v>12</v>
      </c>
      <c r="T6" s="24">
        <f t="shared" si="5"/>
        <v>19</v>
      </c>
      <c r="U6" s="48">
        <f>T6+7</f>
        <v>26</v>
      </c>
      <c r="V6" s="46">
        <f>U6+7-31</f>
        <v>2</v>
      </c>
      <c r="W6" s="23">
        <f>V6+7</f>
        <v>9</v>
      </c>
      <c r="X6" s="23">
        <f t="shared" si="6"/>
        <v>16</v>
      </c>
      <c r="Y6" s="23">
        <f t="shared" si="6"/>
        <v>23</v>
      </c>
      <c r="Z6" s="35">
        <f>Y6+7</f>
        <v>30</v>
      </c>
      <c r="AA6" s="24">
        <f>Z6+7-31</f>
        <v>6</v>
      </c>
      <c r="AB6" s="24">
        <f t="shared" si="7"/>
        <v>13</v>
      </c>
      <c r="AC6" s="24">
        <f t="shared" si="7"/>
        <v>20</v>
      </c>
      <c r="AD6" s="24">
        <f>AC6+7</f>
        <v>27</v>
      </c>
      <c r="AE6" s="23">
        <f>AD6+7-28</f>
        <v>6</v>
      </c>
      <c r="AF6" s="23">
        <f t="shared" si="8"/>
        <v>13</v>
      </c>
      <c r="AG6" s="23">
        <f t="shared" si="8"/>
        <v>20</v>
      </c>
      <c r="AH6" s="23">
        <f t="shared" si="8"/>
        <v>27</v>
      </c>
      <c r="AI6" s="24">
        <f>AH6+7-31</f>
        <v>3</v>
      </c>
      <c r="AJ6" s="24">
        <f t="shared" si="9"/>
        <v>10</v>
      </c>
      <c r="AK6" s="24">
        <f t="shared" si="9"/>
        <v>17</v>
      </c>
      <c r="AL6" s="24">
        <f t="shared" si="9"/>
        <v>24</v>
      </c>
      <c r="AM6" s="23">
        <f>AL6+7-30</f>
        <v>1</v>
      </c>
      <c r="AN6" s="23">
        <f t="shared" si="10"/>
        <v>8</v>
      </c>
      <c r="AO6" s="23">
        <f t="shared" si="10"/>
        <v>15</v>
      </c>
      <c r="AP6" s="23">
        <f t="shared" si="10"/>
        <v>22</v>
      </c>
      <c r="AQ6" s="35">
        <f>AP6+7</f>
        <v>29</v>
      </c>
      <c r="AR6" s="24">
        <f>AQ6+7-31</f>
        <v>5</v>
      </c>
      <c r="AS6" s="24">
        <f t="shared" si="11"/>
        <v>12</v>
      </c>
      <c r="AT6" s="24">
        <f t="shared" si="11"/>
        <v>19</v>
      </c>
      <c r="AU6" s="24">
        <f t="shared" si="11"/>
        <v>26</v>
      </c>
      <c r="AV6" s="23">
        <f>AU6-30+7</f>
        <v>3</v>
      </c>
      <c r="AW6" s="23">
        <f t="shared" si="12"/>
        <v>10</v>
      </c>
      <c r="AX6" s="23">
        <f t="shared" si="12"/>
        <v>17</v>
      </c>
      <c r="AY6" s="23">
        <f t="shared" si="12"/>
        <v>24</v>
      </c>
      <c r="AZ6" s="92">
        <f>AY6+7</f>
        <v>31</v>
      </c>
      <c r="BA6" s="93">
        <f>AZ6+7-31</f>
        <v>7</v>
      </c>
      <c r="BB6" s="93">
        <f t="shared" si="13"/>
        <v>14</v>
      </c>
      <c r="BC6" s="93">
        <f t="shared" si="13"/>
        <v>21</v>
      </c>
      <c r="BD6" s="94">
        <f>BC6+7</f>
        <v>28</v>
      </c>
      <c r="BE6" s="95">
        <f>BD6+7-31</f>
        <v>4</v>
      </c>
      <c r="BF6" s="8"/>
      <c r="BN6" s="1"/>
    </row>
    <row r="7" spans="1:66" ht="18" customHeight="1">
      <c r="A7" s="110" t="s">
        <v>19</v>
      </c>
      <c r="B7" s="113" t="s">
        <v>20</v>
      </c>
      <c r="C7" s="115" t="s">
        <v>21</v>
      </c>
      <c r="D7" s="296"/>
      <c r="E7" s="297"/>
      <c r="F7" s="298"/>
      <c r="G7" s="126" t="s">
        <v>22</v>
      </c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8"/>
      <c r="T7" s="129">
        <v>1</v>
      </c>
      <c r="U7" s="281" t="s">
        <v>23</v>
      </c>
      <c r="V7" s="282"/>
      <c r="W7" s="139">
        <v>2</v>
      </c>
      <c r="X7" s="132">
        <v>3</v>
      </c>
      <c r="Y7" s="132">
        <v>4</v>
      </c>
      <c r="Z7" s="132">
        <v>5</v>
      </c>
      <c r="AA7" s="184">
        <v>6</v>
      </c>
      <c r="AB7" s="253" t="s">
        <v>22</v>
      </c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4"/>
      <c r="AO7" s="133">
        <v>1</v>
      </c>
      <c r="AP7" s="135">
        <v>2</v>
      </c>
      <c r="AQ7" s="137">
        <v>3</v>
      </c>
      <c r="AR7" s="135">
        <v>4</v>
      </c>
      <c r="AS7" s="185">
        <v>5</v>
      </c>
      <c r="AT7" s="287" t="s">
        <v>24</v>
      </c>
      <c r="AU7" s="288"/>
      <c r="AV7" s="288"/>
      <c r="AW7" s="288"/>
      <c r="AX7" s="288"/>
      <c r="AY7" s="288"/>
      <c r="AZ7" s="288"/>
      <c r="BA7" s="288"/>
      <c r="BB7" s="288"/>
      <c r="BC7" s="288"/>
      <c r="BD7" s="288"/>
      <c r="BE7" s="289"/>
      <c r="BG7" s="61" t="s">
        <v>25</v>
      </c>
      <c r="BH7" s="123" t="s">
        <v>26</v>
      </c>
      <c r="BI7" s="62" t="s">
        <v>27</v>
      </c>
    </row>
    <row r="8" spans="1:66" ht="18" customHeight="1" thickBot="1">
      <c r="A8" s="111"/>
      <c r="B8" s="114"/>
      <c r="C8" s="116"/>
      <c r="D8" s="299"/>
      <c r="E8" s="300"/>
      <c r="F8" s="301"/>
      <c r="G8" s="17">
        <v>1</v>
      </c>
      <c r="H8" s="18">
        <v>2</v>
      </c>
      <c r="I8" s="18">
        <v>3</v>
      </c>
      <c r="J8" s="18">
        <v>4</v>
      </c>
      <c r="K8" s="18">
        <v>5</v>
      </c>
      <c r="L8" s="18">
        <v>6</v>
      </c>
      <c r="M8" s="18">
        <v>7</v>
      </c>
      <c r="N8" s="18">
        <v>8</v>
      </c>
      <c r="O8" s="18">
        <v>9</v>
      </c>
      <c r="P8" s="18">
        <v>10</v>
      </c>
      <c r="Q8" s="18">
        <v>11</v>
      </c>
      <c r="R8" s="19">
        <v>12</v>
      </c>
      <c r="S8" s="89">
        <v>13</v>
      </c>
      <c r="T8" s="321"/>
      <c r="U8" s="283"/>
      <c r="V8" s="284"/>
      <c r="W8" s="322"/>
      <c r="X8" s="323"/>
      <c r="Y8" s="323"/>
      <c r="Z8" s="323"/>
      <c r="AA8" s="324"/>
      <c r="AB8" s="17">
        <v>1</v>
      </c>
      <c r="AC8" s="18">
        <v>2</v>
      </c>
      <c r="AD8" s="18">
        <v>3</v>
      </c>
      <c r="AE8" s="18">
        <v>4</v>
      </c>
      <c r="AF8" s="18">
        <v>5</v>
      </c>
      <c r="AG8" s="18">
        <v>6</v>
      </c>
      <c r="AH8" s="18">
        <v>7</v>
      </c>
      <c r="AI8" s="18">
        <v>8</v>
      </c>
      <c r="AJ8" s="18">
        <v>9</v>
      </c>
      <c r="AK8" s="18">
        <v>10</v>
      </c>
      <c r="AL8" s="19">
        <v>11</v>
      </c>
      <c r="AM8" s="18">
        <v>12</v>
      </c>
      <c r="AN8" s="20">
        <v>13</v>
      </c>
      <c r="AO8" s="134"/>
      <c r="AP8" s="136"/>
      <c r="AQ8" s="138"/>
      <c r="AR8" s="136"/>
      <c r="AS8" s="186"/>
      <c r="AT8" s="290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2"/>
      <c r="BG8" s="63" t="s">
        <v>28</v>
      </c>
      <c r="BH8" s="124"/>
      <c r="BI8" s="64" t="s">
        <v>29</v>
      </c>
    </row>
    <row r="9" spans="1:66" ht="18" customHeight="1">
      <c r="A9" s="111"/>
      <c r="B9" s="114"/>
      <c r="C9" s="115" t="s">
        <v>30</v>
      </c>
      <c r="D9" s="302" t="s">
        <v>31</v>
      </c>
      <c r="E9" s="303"/>
      <c r="F9" s="304"/>
      <c r="G9" s="126" t="s">
        <v>22</v>
      </c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8"/>
      <c r="T9" s="129">
        <v>1</v>
      </c>
      <c r="U9" s="283"/>
      <c r="V9" s="284"/>
      <c r="W9" s="130">
        <v>2</v>
      </c>
      <c r="X9" s="131">
        <v>3</v>
      </c>
      <c r="Y9" s="131">
        <v>4</v>
      </c>
      <c r="Z9" s="131">
        <v>5</v>
      </c>
      <c r="AA9" s="148">
        <v>6</v>
      </c>
      <c r="AB9" s="146" t="s">
        <v>32</v>
      </c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290"/>
      <c r="AU9" s="291"/>
      <c r="AV9" s="291"/>
      <c r="AW9" s="291"/>
      <c r="AX9" s="291"/>
      <c r="AY9" s="291"/>
      <c r="AZ9" s="291"/>
      <c r="BA9" s="291"/>
      <c r="BB9" s="291"/>
      <c r="BC9" s="291"/>
      <c r="BD9" s="291"/>
      <c r="BE9" s="292"/>
      <c r="BG9" s="63" t="s">
        <v>33</v>
      </c>
      <c r="BH9" s="124"/>
      <c r="BI9" s="64" t="s">
        <v>34</v>
      </c>
    </row>
    <row r="10" spans="1:66" ht="18" customHeight="1" thickBot="1">
      <c r="A10" s="111"/>
      <c r="B10" s="114"/>
      <c r="C10" s="119"/>
      <c r="D10" s="305"/>
      <c r="E10" s="306"/>
      <c r="F10" s="307"/>
      <c r="G10" s="17">
        <v>1</v>
      </c>
      <c r="H10" s="18">
        <v>2</v>
      </c>
      <c r="I10" s="18">
        <v>3</v>
      </c>
      <c r="J10" s="18">
        <v>4</v>
      </c>
      <c r="K10" s="18">
        <v>5</v>
      </c>
      <c r="L10" s="18">
        <v>6</v>
      </c>
      <c r="M10" s="18">
        <v>7</v>
      </c>
      <c r="N10" s="18">
        <v>8</v>
      </c>
      <c r="O10" s="18">
        <v>9</v>
      </c>
      <c r="P10" s="18">
        <v>10</v>
      </c>
      <c r="Q10" s="18">
        <v>11</v>
      </c>
      <c r="R10" s="19">
        <v>12</v>
      </c>
      <c r="S10" s="89">
        <v>13</v>
      </c>
      <c r="T10" s="321"/>
      <c r="U10" s="283"/>
      <c r="V10" s="284"/>
      <c r="W10" s="325"/>
      <c r="X10" s="326"/>
      <c r="Y10" s="326"/>
      <c r="Z10" s="326"/>
      <c r="AA10" s="32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290"/>
      <c r="AU10" s="291"/>
      <c r="AV10" s="291"/>
      <c r="AW10" s="291"/>
      <c r="AX10" s="291"/>
      <c r="AY10" s="291"/>
      <c r="AZ10" s="291"/>
      <c r="BA10" s="291"/>
      <c r="BB10" s="291"/>
      <c r="BC10" s="291"/>
      <c r="BD10" s="291"/>
      <c r="BE10" s="292"/>
      <c r="BG10" s="63" t="s">
        <v>35</v>
      </c>
      <c r="BH10" s="124"/>
      <c r="BI10" s="64" t="s">
        <v>36</v>
      </c>
    </row>
    <row r="11" spans="1:66" ht="18" customHeight="1">
      <c r="A11" s="111"/>
      <c r="B11" s="114"/>
      <c r="C11" s="113" t="s">
        <v>37</v>
      </c>
      <c r="D11" s="305"/>
      <c r="E11" s="306"/>
      <c r="F11" s="307"/>
      <c r="G11" s="168" t="s">
        <v>38</v>
      </c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69"/>
      <c r="U11" s="283"/>
      <c r="V11" s="284"/>
      <c r="W11" s="149" t="s">
        <v>39</v>
      </c>
      <c r="X11" s="150"/>
      <c r="Y11" s="150"/>
      <c r="Z11" s="150"/>
      <c r="AA11" s="150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2"/>
      <c r="AT11" s="290"/>
      <c r="AU11" s="291"/>
      <c r="AV11" s="291"/>
      <c r="AW11" s="291"/>
      <c r="AX11" s="291"/>
      <c r="AY11" s="291"/>
      <c r="AZ11" s="291"/>
      <c r="BA11" s="291"/>
      <c r="BB11" s="291"/>
      <c r="BC11" s="291"/>
      <c r="BD11" s="291"/>
      <c r="BE11" s="292"/>
      <c r="BG11" s="63" t="s">
        <v>40</v>
      </c>
      <c r="BH11" s="124"/>
      <c r="BI11" s="64" t="s">
        <v>41</v>
      </c>
    </row>
    <row r="12" spans="1:66" ht="18" customHeight="1">
      <c r="A12" s="111"/>
      <c r="B12" s="114"/>
      <c r="C12" s="120"/>
      <c r="D12" s="305"/>
      <c r="E12" s="306"/>
      <c r="F12" s="307"/>
      <c r="G12" s="170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71"/>
      <c r="U12" s="283"/>
      <c r="V12" s="284"/>
      <c r="W12" s="149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3"/>
      <c r="AT12" s="290"/>
      <c r="AU12" s="291"/>
      <c r="AV12" s="291"/>
      <c r="AW12" s="291"/>
      <c r="AX12" s="291"/>
      <c r="AY12" s="291"/>
      <c r="AZ12" s="291"/>
      <c r="BA12" s="291"/>
      <c r="BB12" s="291"/>
      <c r="BC12" s="291"/>
      <c r="BD12" s="291"/>
      <c r="BE12" s="292"/>
      <c r="BG12" s="63" t="s">
        <v>42</v>
      </c>
      <c r="BH12" s="124"/>
      <c r="BI12" s="64" t="s">
        <v>34</v>
      </c>
    </row>
    <row r="13" spans="1:66" ht="18" customHeight="1" thickBot="1">
      <c r="A13" s="111"/>
      <c r="B13" s="114"/>
      <c r="C13" s="120"/>
      <c r="D13" s="305"/>
      <c r="E13" s="306"/>
      <c r="F13" s="307"/>
      <c r="G13" s="172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4"/>
      <c r="U13" s="283"/>
      <c r="V13" s="284"/>
      <c r="W13" s="154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6"/>
      <c r="AT13" s="290"/>
      <c r="AU13" s="291"/>
      <c r="AV13" s="291"/>
      <c r="AW13" s="291"/>
      <c r="AX13" s="291"/>
      <c r="AY13" s="291"/>
      <c r="AZ13" s="291"/>
      <c r="BA13" s="291"/>
      <c r="BB13" s="291"/>
      <c r="BC13" s="291"/>
      <c r="BD13" s="291"/>
      <c r="BE13" s="292"/>
      <c r="BG13" s="63" t="s">
        <v>43</v>
      </c>
      <c r="BH13" s="124"/>
      <c r="BI13" s="64" t="s">
        <v>41</v>
      </c>
    </row>
    <row r="14" spans="1:66" ht="18" customHeight="1">
      <c r="A14" s="111"/>
      <c r="B14" s="114"/>
      <c r="C14" s="121" t="s">
        <v>44</v>
      </c>
      <c r="D14" s="305"/>
      <c r="E14" s="306"/>
      <c r="F14" s="307"/>
      <c r="G14" s="157" t="s">
        <v>45</v>
      </c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2"/>
      <c r="U14" s="283"/>
      <c r="V14" s="284"/>
      <c r="W14" s="157" t="s">
        <v>46</v>
      </c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2"/>
      <c r="AT14" s="290"/>
      <c r="AU14" s="291"/>
      <c r="AV14" s="291"/>
      <c r="AW14" s="291"/>
      <c r="AX14" s="291"/>
      <c r="AY14" s="291"/>
      <c r="AZ14" s="291"/>
      <c r="BA14" s="291"/>
      <c r="BB14" s="291"/>
      <c r="BC14" s="291"/>
      <c r="BD14" s="291"/>
      <c r="BE14" s="292"/>
      <c r="BG14" s="63" t="s">
        <v>47</v>
      </c>
      <c r="BH14" s="124"/>
      <c r="BI14" s="64" t="s">
        <v>41</v>
      </c>
    </row>
    <row r="15" spans="1:66" ht="18" customHeight="1" thickBot="1">
      <c r="A15" s="111"/>
      <c r="B15" s="114"/>
      <c r="C15" s="122"/>
      <c r="D15" s="308"/>
      <c r="E15" s="309"/>
      <c r="F15" s="310"/>
      <c r="G15" s="154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6"/>
      <c r="U15" s="283"/>
      <c r="V15" s="284"/>
      <c r="W15" s="154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6"/>
      <c r="AT15" s="290"/>
      <c r="AU15" s="291"/>
      <c r="AV15" s="291"/>
      <c r="AW15" s="291"/>
      <c r="AX15" s="291"/>
      <c r="AY15" s="291"/>
      <c r="AZ15" s="291"/>
      <c r="BA15" s="291"/>
      <c r="BB15" s="291"/>
      <c r="BC15" s="291"/>
      <c r="BD15" s="291"/>
      <c r="BE15" s="292"/>
      <c r="BG15" s="63" t="s">
        <v>48</v>
      </c>
      <c r="BH15" s="124"/>
      <c r="BI15" s="64" t="s">
        <v>27</v>
      </c>
    </row>
    <row r="16" spans="1:66" ht="18" customHeight="1" thickBot="1">
      <c r="A16" s="111"/>
      <c r="B16" s="113" t="s">
        <v>49</v>
      </c>
      <c r="C16" s="115" t="s">
        <v>21</v>
      </c>
      <c r="D16" s="279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3"/>
      <c r="V16" s="284"/>
      <c r="W16" s="140"/>
      <c r="X16" s="141"/>
      <c r="Y16" s="141"/>
      <c r="Z16" s="141"/>
      <c r="AA16" s="141"/>
      <c r="AB16" s="142"/>
      <c r="AC16" s="126" t="s">
        <v>22</v>
      </c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8"/>
      <c r="AO16" s="133">
        <v>1</v>
      </c>
      <c r="AP16" s="135">
        <v>2</v>
      </c>
      <c r="AQ16" s="137">
        <v>3</v>
      </c>
      <c r="AR16" s="135">
        <v>4</v>
      </c>
      <c r="AS16" s="185">
        <v>5</v>
      </c>
      <c r="AT16" s="290"/>
      <c r="AU16" s="291"/>
      <c r="AV16" s="291"/>
      <c r="AW16" s="291"/>
      <c r="AX16" s="291"/>
      <c r="AY16" s="291"/>
      <c r="AZ16" s="291"/>
      <c r="BA16" s="291"/>
      <c r="BB16" s="291"/>
      <c r="BC16" s="291"/>
      <c r="BD16" s="291"/>
      <c r="BE16" s="292"/>
      <c r="BG16" s="65" t="s">
        <v>50</v>
      </c>
      <c r="BH16" s="125"/>
      <c r="BI16" s="66" t="s">
        <v>34</v>
      </c>
    </row>
    <row r="17" spans="1:65" ht="18" customHeight="1" thickBot="1">
      <c r="A17" s="111"/>
      <c r="B17" s="117"/>
      <c r="C17" s="119"/>
      <c r="D17" s="279"/>
      <c r="E17" s="280"/>
      <c r="F17" s="280"/>
      <c r="G17" s="280"/>
      <c r="H17" s="280"/>
      <c r="I17" s="280"/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3"/>
      <c r="V17" s="284"/>
      <c r="W17" s="143"/>
      <c r="X17" s="144"/>
      <c r="Y17" s="144"/>
      <c r="Z17" s="144"/>
      <c r="AA17" s="144"/>
      <c r="AB17" s="145"/>
      <c r="AC17" s="88">
        <v>1</v>
      </c>
      <c r="AD17" s="18">
        <v>2</v>
      </c>
      <c r="AE17" s="18">
        <v>3</v>
      </c>
      <c r="AF17" s="18">
        <v>4</v>
      </c>
      <c r="AG17" s="18">
        <v>5</v>
      </c>
      <c r="AH17" s="18">
        <v>6</v>
      </c>
      <c r="AI17" s="18">
        <v>7</v>
      </c>
      <c r="AJ17" s="19">
        <v>8</v>
      </c>
      <c r="AK17" s="18">
        <v>9</v>
      </c>
      <c r="AL17" s="18">
        <v>10</v>
      </c>
      <c r="AM17" s="18">
        <v>11</v>
      </c>
      <c r="AN17" s="20">
        <v>12</v>
      </c>
      <c r="AO17" s="134"/>
      <c r="AP17" s="136"/>
      <c r="AQ17" s="138"/>
      <c r="AR17" s="136"/>
      <c r="AS17" s="186"/>
      <c r="AT17" s="290"/>
      <c r="AU17" s="291"/>
      <c r="AV17" s="291"/>
      <c r="AW17" s="291"/>
      <c r="AX17" s="291"/>
      <c r="AY17" s="291"/>
      <c r="AZ17" s="291"/>
      <c r="BA17" s="291"/>
      <c r="BB17" s="291"/>
      <c r="BC17" s="291"/>
      <c r="BD17" s="291"/>
      <c r="BE17" s="292"/>
      <c r="BG17" s="21"/>
      <c r="BH17" s="67"/>
      <c r="BI17" s="68" t="s">
        <v>51</v>
      </c>
    </row>
    <row r="18" spans="1:65" ht="18" customHeight="1" thickBot="1">
      <c r="A18" s="111"/>
      <c r="B18" s="117"/>
      <c r="C18" s="115" t="s">
        <v>30</v>
      </c>
      <c r="D18" s="175" t="s">
        <v>52</v>
      </c>
      <c r="E18" s="176"/>
      <c r="F18" s="177"/>
      <c r="G18" s="165" t="s">
        <v>22</v>
      </c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7"/>
      <c r="T18" s="129">
        <v>1</v>
      </c>
      <c r="U18" s="283"/>
      <c r="V18" s="284"/>
      <c r="W18" s="130">
        <v>2</v>
      </c>
      <c r="X18" s="131">
        <v>3</v>
      </c>
      <c r="Y18" s="131">
        <v>4</v>
      </c>
      <c r="Z18" s="131">
        <v>5</v>
      </c>
      <c r="AA18" s="148">
        <v>6</v>
      </c>
      <c r="AB18" s="127" t="s">
        <v>22</v>
      </c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8"/>
      <c r="AO18" s="317">
        <v>1</v>
      </c>
      <c r="AP18" s="129">
        <v>2</v>
      </c>
      <c r="AQ18" s="250">
        <v>3</v>
      </c>
      <c r="AR18" s="129">
        <v>4</v>
      </c>
      <c r="AS18" s="251">
        <v>5</v>
      </c>
      <c r="AT18" s="290"/>
      <c r="AU18" s="291"/>
      <c r="AV18" s="291"/>
      <c r="AW18" s="291"/>
      <c r="AX18" s="291"/>
      <c r="AY18" s="291"/>
      <c r="AZ18" s="291"/>
      <c r="BA18" s="291"/>
      <c r="BB18" s="291"/>
      <c r="BC18" s="291"/>
      <c r="BD18" s="291"/>
      <c r="BE18" s="292"/>
      <c r="BG18" s="22"/>
      <c r="BH18" s="69"/>
      <c r="BI18" s="70" t="s">
        <v>53</v>
      </c>
    </row>
    <row r="19" spans="1:65" ht="18" customHeight="1" thickBot="1">
      <c r="A19" s="111"/>
      <c r="B19" s="117"/>
      <c r="C19" s="119"/>
      <c r="D19" s="178"/>
      <c r="E19" s="179"/>
      <c r="F19" s="180"/>
      <c r="G19" s="14">
        <v>1</v>
      </c>
      <c r="H19" s="15">
        <v>2</v>
      </c>
      <c r="I19" s="15">
        <v>3</v>
      </c>
      <c r="J19" s="15">
        <v>4</v>
      </c>
      <c r="K19" s="15">
        <v>5</v>
      </c>
      <c r="L19" s="15">
        <v>6</v>
      </c>
      <c r="M19" s="15">
        <v>7</v>
      </c>
      <c r="N19" s="15">
        <v>8</v>
      </c>
      <c r="O19" s="15">
        <v>9</v>
      </c>
      <c r="P19" s="15">
        <v>10</v>
      </c>
      <c r="Q19" s="15">
        <v>11</v>
      </c>
      <c r="R19" s="16">
        <v>12</v>
      </c>
      <c r="S19" s="28">
        <v>13</v>
      </c>
      <c r="T19" s="321"/>
      <c r="U19" s="283"/>
      <c r="V19" s="284"/>
      <c r="W19" s="325"/>
      <c r="X19" s="326"/>
      <c r="Y19" s="326"/>
      <c r="Z19" s="326"/>
      <c r="AA19" s="327"/>
      <c r="AB19" s="17">
        <v>1</v>
      </c>
      <c r="AC19" s="18">
        <v>2</v>
      </c>
      <c r="AD19" s="18">
        <v>3</v>
      </c>
      <c r="AE19" s="18">
        <v>4</v>
      </c>
      <c r="AF19" s="18">
        <v>5</v>
      </c>
      <c r="AG19" s="18">
        <v>6</v>
      </c>
      <c r="AH19" s="18">
        <v>7</v>
      </c>
      <c r="AI19" s="18">
        <v>8</v>
      </c>
      <c r="AJ19" s="18">
        <v>9</v>
      </c>
      <c r="AK19" s="18">
        <v>10</v>
      </c>
      <c r="AL19" s="19">
        <v>11</v>
      </c>
      <c r="AM19" s="18">
        <v>12</v>
      </c>
      <c r="AN19" s="20">
        <v>13</v>
      </c>
      <c r="AO19" s="134"/>
      <c r="AP19" s="136"/>
      <c r="AQ19" s="138"/>
      <c r="AR19" s="136"/>
      <c r="AS19" s="252"/>
      <c r="AT19" s="290"/>
      <c r="AU19" s="291"/>
      <c r="AV19" s="291"/>
      <c r="AW19" s="291"/>
      <c r="AX19" s="291"/>
      <c r="AY19" s="291"/>
      <c r="AZ19" s="291"/>
      <c r="BA19" s="291"/>
      <c r="BB19" s="291"/>
      <c r="BC19" s="291"/>
      <c r="BD19" s="291"/>
      <c r="BE19" s="292"/>
      <c r="BG19" s="53"/>
      <c r="BH19" s="69"/>
      <c r="BI19" s="158" t="s">
        <v>54</v>
      </c>
    </row>
    <row r="20" spans="1:65" ht="18" customHeight="1" thickBot="1">
      <c r="A20" s="111"/>
      <c r="B20" s="117"/>
      <c r="C20" s="113" t="s">
        <v>37</v>
      </c>
      <c r="D20" s="178"/>
      <c r="E20" s="179"/>
      <c r="F20" s="180"/>
      <c r="G20" s="168" t="s">
        <v>32</v>
      </c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69"/>
      <c r="U20" s="283"/>
      <c r="V20" s="284"/>
      <c r="W20" s="149" t="s">
        <v>38</v>
      </c>
      <c r="X20" s="150"/>
      <c r="Y20" s="150"/>
      <c r="Z20" s="150"/>
      <c r="AA20" s="150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2"/>
      <c r="AT20" s="290"/>
      <c r="AU20" s="291"/>
      <c r="AV20" s="291"/>
      <c r="AW20" s="291"/>
      <c r="AX20" s="291"/>
      <c r="AY20" s="291"/>
      <c r="AZ20" s="291"/>
      <c r="BA20" s="291"/>
      <c r="BB20" s="291"/>
      <c r="BC20" s="291"/>
      <c r="BD20" s="291"/>
      <c r="BE20" s="292"/>
      <c r="BG20" s="54"/>
      <c r="BH20" s="69"/>
      <c r="BI20" s="158"/>
    </row>
    <row r="21" spans="1:65" ht="18" customHeight="1">
      <c r="A21" s="111"/>
      <c r="B21" s="117"/>
      <c r="C21" s="120"/>
      <c r="D21" s="178"/>
      <c r="E21" s="179"/>
      <c r="F21" s="180"/>
      <c r="G21" s="170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71"/>
      <c r="U21" s="283"/>
      <c r="V21" s="284"/>
      <c r="W21" s="149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3"/>
      <c r="AT21" s="290"/>
      <c r="AU21" s="291"/>
      <c r="AV21" s="291"/>
      <c r="AW21" s="291"/>
      <c r="AX21" s="291"/>
      <c r="AY21" s="291"/>
      <c r="AZ21" s="291"/>
      <c r="BA21" s="291"/>
      <c r="BB21" s="291"/>
      <c r="BC21" s="291"/>
      <c r="BD21" s="291"/>
      <c r="BE21" s="292"/>
      <c r="BG21" s="51"/>
      <c r="BH21" s="71"/>
      <c r="BI21" s="158" t="s">
        <v>55</v>
      </c>
    </row>
    <row r="22" spans="1:65" ht="18" customHeight="1" thickBot="1">
      <c r="A22" s="111"/>
      <c r="B22" s="117"/>
      <c r="C22" s="328"/>
      <c r="D22" s="178"/>
      <c r="E22" s="179"/>
      <c r="F22" s="180"/>
      <c r="G22" s="172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4"/>
      <c r="U22" s="283"/>
      <c r="V22" s="284"/>
      <c r="W22" s="154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6"/>
      <c r="AT22" s="290"/>
      <c r="AU22" s="291"/>
      <c r="AV22" s="291"/>
      <c r="AW22" s="291"/>
      <c r="AX22" s="291"/>
      <c r="AY22" s="291"/>
      <c r="AZ22" s="291"/>
      <c r="BA22" s="291"/>
      <c r="BB22" s="291"/>
      <c r="BC22" s="291"/>
      <c r="BD22" s="291"/>
      <c r="BE22" s="292"/>
      <c r="BG22" s="52"/>
      <c r="BH22" s="84"/>
      <c r="BI22" s="158"/>
    </row>
    <row r="23" spans="1:65" ht="18" customHeight="1" thickBot="1">
      <c r="A23" s="111"/>
      <c r="B23" s="117"/>
      <c r="C23" s="159" t="s">
        <v>44</v>
      </c>
      <c r="D23" s="178"/>
      <c r="E23" s="179"/>
      <c r="F23" s="180"/>
      <c r="G23" s="168" t="s">
        <v>39</v>
      </c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69"/>
      <c r="U23" s="283"/>
      <c r="V23" s="284"/>
      <c r="W23" s="157" t="s">
        <v>45</v>
      </c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2"/>
      <c r="AT23" s="290"/>
      <c r="AU23" s="291"/>
      <c r="AV23" s="291"/>
      <c r="AW23" s="291"/>
      <c r="AX23" s="291"/>
      <c r="AY23" s="291"/>
      <c r="AZ23" s="291"/>
      <c r="BA23" s="291"/>
      <c r="BB23" s="291"/>
      <c r="BC23" s="291"/>
      <c r="BD23" s="291"/>
      <c r="BE23" s="292"/>
      <c r="BG23" s="33"/>
      <c r="BH23" s="69"/>
      <c r="BI23" s="72" t="s">
        <v>56</v>
      </c>
    </row>
    <row r="24" spans="1:65" ht="18" customHeight="1" thickBot="1">
      <c r="A24" s="111"/>
      <c r="B24" s="117"/>
      <c r="C24" s="329"/>
      <c r="D24" s="178"/>
      <c r="E24" s="179"/>
      <c r="F24" s="180"/>
      <c r="G24" s="172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4"/>
      <c r="U24" s="283"/>
      <c r="V24" s="284"/>
      <c r="W24" s="154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6"/>
      <c r="AT24" s="290"/>
      <c r="AU24" s="291"/>
      <c r="AV24" s="291"/>
      <c r="AW24" s="291"/>
      <c r="AX24" s="291"/>
      <c r="AY24" s="291"/>
      <c r="AZ24" s="291"/>
      <c r="BA24" s="291"/>
      <c r="BB24" s="291"/>
      <c r="BC24" s="291"/>
      <c r="BD24" s="291"/>
      <c r="BE24" s="292"/>
      <c r="BG24" s="160"/>
      <c r="BH24" s="84"/>
      <c r="BI24" s="158" t="s">
        <v>57</v>
      </c>
    </row>
    <row r="25" spans="1:65" ht="18" customHeight="1" thickBot="1">
      <c r="A25" s="111"/>
      <c r="B25" s="117"/>
      <c r="C25" s="162" t="s">
        <v>58</v>
      </c>
      <c r="D25" s="178"/>
      <c r="E25" s="179"/>
      <c r="F25" s="180"/>
      <c r="G25" s="157" t="s">
        <v>46</v>
      </c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2"/>
      <c r="U25" s="283"/>
      <c r="V25" s="284"/>
      <c r="W25" s="270" t="s">
        <v>59</v>
      </c>
      <c r="X25" s="271"/>
      <c r="Y25" s="271"/>
      <c r="Z25" s="271"/>
      <c r="AA25" s="272"/>
      <c r="AB25" s="157" t="s">
        <v>60</v>
      </c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2"/>
      <c r="AT25" s="290"/>
      <c r="AU25" s="291"/>
      <c r="AV25" s="291"/>
      <c r="AW25" s="291"/>
      <c r="AX25" s="291"/>
      <c r="AY25" s="291"/>
      <c r="AZ25" s="291"/>
      <c r="BA25" s="291"/>
      <c r="BB25" s="291"/>
      <c r="BC25" s="291"/>
      <c r="BD25" s="291"/>
      <c r="BE25" s="292"/>
      <c r="BG25" s="161"/>
      <c r="BI25" s="158"/>
    </row>
    <row r="26" spans="1:65" ht="18" customHeight="1">
      <c r="A26" s="111"/>
      <c r="B26" s="117"/>
      <c r="C26" s="163"/>
      <c r="D26" s="178"/>
      <c r="E26" s="179"/>
      <c r="F26" s="180"/>
      <c r="G26" s="149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3"/>
      <c r="U26" s="283"/>
      <c r="V26" s="284"/>
      <c r="W26" s="273"/>
      <c r="X26" s="274"/>
      <c r="Y26" s="274"/>
      <c r="Z26" s="274"/>
      <c r="AA26" s="275"/>
      <c r="AB26" s="149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3"/>
      <c r="AT26" s="290"/>
      <c r="AU26" s="291"/>
      <c r="AV26" s="291"/>
      <c r="AW26" s="291"/>
      <c r="AX26" s="291"/>
      <c r="AY26" s="291"/>
      <c r="AZ26" s="291"/>
      <c r="BA26" s="291"/>
      <c r="BB26" s="291"/>
      <c r="BC26" s="291"/>
      <c r="BD26" s="291"/>
      <c r="BE26" s="292"/>
      <c r="BG26" s="49"/>
      <c r="BH26" s="73"/>
      <c r="BI26" s="158" t="s">
        <v>61</v>
      </c>
    </row>
    <row r="27" spans="1:65" ht="18" customHeight="1" thickBot="1">
      <c r="A27" s="112"/>
      <c r="B27" s="118"/>
      <c r="C27" s="164"/>
      <c r="D27" s="181"/>
      <c r="E27" s="182"/>
      <c r="F27" s="183"/>
      <c r="G27" s="154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6"/>
      <c r="U27" s="285"/>
      <c r="V27" s="286"/>
      <c r="W27" s="276"/>
      <c r="X27" s="277"/>
      <c r="Y27" s="277"/>
      <c r="Z27" s="277"/>
      <c r="AA27" s="278"/>
      <c r="AB27" s="154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6"/>
      <c r="AT27" s="293"/>
      <c r="AU27" s="294"/>
      <c r="AV27" s="294"/>
      <c r="AW27" s="294"/>
      <c r="AX27" s="294"/>
      <c r="AY27" s="294"/>
      <c r="AZ27" s="294"/>
      <c r="BA27" s="294"/>
      <c r="BB27" s="294"/>
      <c r="BC27" s="294"/>
      <c r="BD27" s="294"/>
      <c r="BE27" s="295"/>
      <c r="BG27" s="50"/>
      <c r="BH27" s="84"/>
      <c r="BI27" s="158"/>
    </row>
    <row r="28" spans="1:65" ht="18" customHeight="1" thickBot="1">
      <c r="A28" s="25"/>
      <c r="B28" s="81"/>
      <c r="C28" s="85"/>
      <c r="D28"/>
      <c r="E28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5"/>
      <c r="T28" s="85"/>
      <c r="U28" s="85"/>
      <c r="V28" s="86"/>
      <c r="W28" s="86"/>
      <c r="X28" s="86"/>
      <c r="Y28" s="86"/>
      <c r="Z28" s="86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/>
      <c r="AT28"/>
      <c r="AU28"/>
      <c r="AV28"/>
      <c r="AW28"/>
      <c r="AX28"/>
      <c r="AY28"/>
      <c r="AZ28"/>
      <c r="BA28"/>
      <c r="BB28"/>
      <c r="BC28"/>
      <c r="BD28"/>
      <c r="BE28"/>
      <c r="BG28" s="34"/>
      <c r="BH28" s="71"/>
      <c r="BI28" s="70" t="s">
        <v>62</v>
      </c>
    </row>
    <row r="29" spans="1:65" ht="18" customHeight="1" thickBot="1">
      <c r="A29" s="26"/>
      <c r="B29" s="27"/>
      <c r="C29" s="330"/>
      <c r="D29" s="220"/>
      <c r="E29" s="223" t="s">
        <v>63</v>
      </c>
      <c r="F29" s="177" t="s">
        <v>64</v>
      </c>
      <c r="G29" s="241" t="s">
        <v>65</v>
      </c>
      <c r="H29" s="244" t="s">
        <v>66</v>
      </c>
      <c r="I29" s="245"/>
      <c r="J29" s="226"/>
      <c r="K29" s="227"/>
      <c r="L29" s="227"/>
      <c r="M29" s="227"/>
      <c r="N29" s="227"/>
      <c r="O29" s="228"/>
      <c r="P29" s="187" t="s">
        <v>67</v>
      </c>
      <c r="Q29" s="188"/>
      <c r="R29" s="189"/>
      <c r="S29" s="223" t="s">
        <v>68</v>
      </c>
      <c r="T29" s="264"/>
      <c r="U29" s="255" t="s">
        <v>69</v>
      </c>
      <c r="V29" s="258"/>
      <c r="W29" s="259"/>
      <c r="X29" s="196" t="s">
        <v>70</v>
      </c>
      <c r="Y29" s="217"/>
      <c r="Z29" s="197"/>
      <c r="AA29" s="311" t="s">
        <v>71</v>
      </c>
      <c r="AB29" s="314" t="s">
        <v>72</v>
      </c>
      <c r="AC29" s="211" t="s">
        <v>73</v>
      </c>
      <c r="AD29" s="212"/>
      <c r="AE29" s="226"/>
      <c r="AF29" s="227"/>
      <c r="AG29" s="227"/>
      <c r="AH29" s="228"/>
      <c r="AI29" s="187" t="s">
        <v>67</v>
      </c>
      <c r="AJ29" s="188"/>
      <c r="AK29" s="189"/>
      <c r="AL29" s="226"/>
      <c r="AM29" s="227"/>
      <c r="AN29" s="228"/>
      <c r="AO29" s="196" t="s">
        <v>70</v>
      </c>
      <c r="AP29" s="197"/>
      <c r="AQ29" s="235"/>
      <c r="AR29" s="236"/>
      <c r="AS29" s="202" t="s">
        <v>67</v>
      </c>
      <c r="AT29" s="203"/>
      <c r="AU29" s="204"/>
      <c r="AV29" s="226"/>
      <c r="AW29" s="227"/>
      <c r="AX29" s="227"/>
      <c r="AY29" s="228"/>
      <c r="AZ29" s="223" t="s">
        <v>74</v>
      </c>
      <c r="BA29" s="267"/>
      <c r="BB29" s="175" t="s">
        <v>75</v>
      </c>
      <c r="BC29" s="176"/>
      <c r="BD29" s="176"/>
      <c r="BE29" s="177"/>
      <c r="BG29" s="91"/>
      <c r="BH29" s="96"/>
      <c r="BI29" s="83" t="s">
        <v>76</v>
      </c>
    </row>
    <row r="30" spans="1:65" ht="18" customHeight="1" thickBot="1">
      <c r="A30" s="10"/>
      <c r="B30" s="11"/>
      <c r="C30" s="328"/>
      <c r="D30" s="221"/>
      <c r="E30" s="224"/>
      <c r="F30" s="180"/>
      <c r="G30" s="242"/>
      <c r="H30" s="246"/>
      <c r="I30" s="247"/>
      <c r="J30" s="229"/>
      <c r="K30" s="230"/>
      <c r="L30" s="230"/>
      <c r="M30" s="230"/>
      <c r="N30" s="230"/>
      <c r="O30" s="231"/>
      <c r="P30" s="190"/>
      <c r="Q30" s="191"/>
      <c r="R30" s="192"/>
      <c r="S30" s="224"/>
      <c r="T30" s="265"/>
      <c r="U30" s="256"/>
      <c r="V30" s="260"/>
      <c r="W30" s="261"/>
      <c r="X30" s="198"/>
      <c r="Y30" s="218"/>
      <c r="Z30" s="199"/>
      <c r="AA30" s="312"/>
      <c r="AB30" s="315"/>
      <c r="AC30" s="213"/>
      <c r="AD30" s="214"/>
      <c r="AE30" s="229"/>
      <c r="AF30" s="230"/>
      <c r="AG30" s="230"/>
      <c r="AH30" s="231"/>
      <c r="AI30" s="190"/>
      <c r="AJ30" s="191"/>
      <c r="AK30" s="192"/>
      <c r="AL30" s="229"/>
      <c r="AM30" s="230"/>
      <c r="AN30" s="231"/>
      <c r="AO30" s="198"/>
      <c r="AP30" s="199"/>
      <c r="AQ30" s="237"/>
      <c r="AR30" s="238"/>
      <c r="AS30" s="205"/>
      <c r="AT30" s="206"/>
      <c r="AU30" s="207"/>
      <c r="AV30" s="229"/>
      <c r="AW30" s="230"/>
      <c r="AX30" s="230"/>
      <c r="AY30" s="231"/>
      <c r="AZ30" s="224"/>
      <c r="BA30" s="268"/>
      <c r="BB30" s="178"/>
      <c r="BC30" s="179"/>
      <c r="BD30" s="179"/>
      <c r="BE30" s="180"/>
      <c r="BG30" s="56"/>
      <c r="BH30" s="74"/>
      <c r="BI30" s="75" t="s">
        <v>77</v>
      </c>
      <c r="BJ30" s="1"/>
      <c r="BK30" s="1"/>
      <c r="BL30" s="1"/>
      <c r="BM30" s="1"/>
    </row>
    <row r="31" spans="1:65" ht="18" customHeight="1">
      <c r="A31" s="10"/>
      <c r="B31" s="11"/>
      <c r="C31" s="328"/>
      <c r="D31" s="221"/>
      <c r="E31" s="224"/>
      <c r="F31" s="180"/>
      <c r="G31" s="242"/>
      <c r="H31" s="246"/>
      <c r="I31" s="247"/>
      <c r="J31" s="229"/>
      <c r="K31" s="230"/>
      <c r="L31" s="230"/>
      <c r="M31" s="230"/>
      <c r="N31" s="230"/>
      <c r="O31" s="231"/>
      <c r="P31" s="190"/>
      <c r="Q31" s="191"/>
      <c r="R31" s="192"/>
      <c r="S31" s="224"/>
      <c r="T31" s="265"/>
      <c r="U31" s="256"/>
      <c r="V31" s="260"/>
      <c r="W31" s="261"/>
      <c r="X31" s="198"/>
      <c r="Y31" s="218"/>
      <c r="Z31" s="199"/>
      <c r="AA31" s="312"/>
      <c r="AB31" s="315"/>
      <c r="AC31" s="213"/>
      <c r="AD31" s="214"/>
      <c r="AE31" s="229"/>
      <c r="AF31" s="230"/>
      <c r="AG31" s="230"/>
      <c r="AH31" s="231"/>
      <c r="AI31" s="190"/>
      <c r="AJ31" s="191"/>
      <c r="AK31" s="192"/>
      <c r="AL31" s="229"/>
      <c r="AM31" s="230"/>
      <c r="AN31" s="231"/>
      <c r="AO31" s="198"/>
      <c r="AP31" s="199"/>
      <c r="AQ31" s="237"/>
      <c r="AR31" s="238"/>
      <c r="AS31" s="205"/>
      <c r="AT31" s="206"/>
      <c r="AU31" s="207"/>
      <c r="AV31" s="229"/>
      <c r="AW31" s="230"/>
      <c r="AX31" s="230"/>
      <c r="AY31" s="231"/>
      <c r="AZ31" s="224"/>
      <c r="BA31" s="268"/>
      <c r="BB31" s="178"/>
      <c r="BC31" s="179"/>
      <c r="BD31" s="179"/>
      <c r="BE31" s="180"/>
      <c r="BG31" s="76" t="s">
        <v>78</v>
      </c>
      <c r="BH31" s="77"/>
      <c r="BI31" s="68" t="s">
        <v>79</v>
      </c>
      <c r="BJ31" s="1"/>
      <c r="BK31" s="1"/>
      <c r="BL31" s="1"/>
      <c r="BM31" s="1"/>
    </row>
    <row r="32" spans="1:65" ht="18" customHeight="1">
      <c r="A32" s="10"/>
      <c r="B32" s="11"/>
      <c r="C32" s="328"/>
      <c r="D32" s="221"/>
      <c r="E32" s="224"/>
      <c r="F32" s="180"/>
      <c r="G32" s="242"/>
      <c r="H32" s="246"/>
      <c r="I32" s="247"/>
      <c r="J32" s="229"/>
      <c r="K32" s="230"/>
      <c r="L32" s="230"/>
      <c r="M32" s="230"/>
      <c r="N32" s="230"/>
      <c r="O32" s="231"/>
      <c r="P32" s="190"/>
      <c r="Q32" s="191"/>
      <c r="R32" s="192"/>
      <c r="S32" s="224"/>
      <c r="T32" s="265"/>
      <c r="U32" s="256"/>
      <c r="V32" s="260"/>
      <c r="W32" s="261"/>
      <c r="X32" s="198"/>
      <c r="Y32" s="218"/>
      <c r="Z32" s="199"/>
      <c r="AA32" s="312"/>
      <c r="AB32" s="315"/>
      <c r="AC32" s="213"/>
      <c r="AD32" s="214"/>
      <c r="AE32" s="229"/>
      <c r="AF32" s="230"/>
      <c r="AG32" s="230"/>
      <c r="AH32" s="231"/>
      <c r="AI32" s="190"/>
      <c r="AJ32" s="191"/>
      <c r="AK32" s="192"/>
      <c r="AL32" s="229"/>
      <c r="AM32" s="230"/>
      <c r="AN32" s="231"/>
      <c r="AO32" s="198"/>
      <c r="AP32" s="199"/>
      <c r="AQ32" s="237"/>
      <c r="AR32" s="238"/>
      <c r="AS32" s="205"/>
      <c r="AT32" s="206"/>
      <c r="AU32" s="207"/>
      <c r="AV32" s="229"/>
      <c r="AW32" s="230"/>
      <c r="AX32" s="230"/>
      <c r="AY32" s="231"/>
      <c r="AZ32" s="224"/>
      <c r="BA32" s="268"/>
      <c r="BB32" s="178"/>
      <c r="BC32" s="179"/>
      <c r="BD32" s="179"/>
      <c r="BE32" s="180"/>
      <c r="BG32" s="78" t="s">
        <v>80</v>
      </c>
      <c r="BH32" s="69"/>
      <c r="BI32" s="70" t="s">
        <v>81</v>
      </c>
      <c r="BJ32" s="1"/>
      <c r="BK32" s="1"/>
      <c r="BL32" s="1"/>
      <c r="BM32" s="1"/>
    </row>
    <row r="33" spans="1:65" ht="18" customHeight="1">
      <c r="A33" s="10"/>
      <c r="B33" s="11"/>
      <c r="C33" s="328"/>
      <c r="D33" s="221"/>
      <c r="E33" s="224"/>
      <c r="F33" s="180"/>
      <c r="G33" s="242"/>
      <c r="H33" s="246"/>
      <c r="I33" s="247"/>
      <c r="J33" s="229"/>
      <c r="K33" s="230"/>
      <c r="L33" s="230"/>
      <c r="M33" s="230"/>
      <c r="N33" s="230"/>
      <c r="O33" s="231"/>
      <c r="P33" s="190"/>
      <c r="Q33" s="191"/>
      <c r="R33" s="192"/>
      <c r="S33" s="224"/>
      <c r="T33" s="265"/>
      <c r="U33" s="256"/>
      <c r="V33" s="260"/>
      <c r="W33" s="261"/>
      <c r="X33" s="198"/>
      <c r="Y33" s="218"/>
      <c r="Z33" s="199"/>
      <c r="AA33" s="312"/>
      <c r="AB33" s="315"/>
      <c r="AC33" s="213"/>
      <c r="AD33" s="214"/>
      <c r="AE33" s="229"/>
      <c r="AF33" s="230"/>
      <c r="AG33" s="230"/>
      <c r="AH33" s="231"/>
      <c r="AI33" s="190"/>
      <c r="AJ33" s="191"/>
      <c r="AK33" s="192"/>
      <c r="AL33" s="229"/>
      <c r="AM33" s="230"/>
      <c r="AN33" s="231"/>
      <c r="AO33" s="198"/>
      <c r="AP33" s="199"/>
      <c r="AQ33" s="237"/>
      <c r="AR33" s="238"/>
      <c r="AS33" s="205"/>
      <c r="AT33" s="206"/>
      <c r="AU33" s="207"/>
      <c r="AV33" s="229"/>
      <c r="AW33" s="230"/>
      <c r="AX33" s="230"/>
      <c r="AY33" s="231"/>
      <c r="AZ33" s="224"/>
      <c r="BA33" s="268"/>
      <c r="BB33" s="178"/>
      <c r="BC33" s="179"/>
      <c r="BD33" s="179"/>
      <c r="BE33" s="180"/>
      <c r="BG33" s="78" t="s">
        <v>82</v>
      </c>
      <c r="BH33" s="69"/>
      <c r="BI33" s="70" t="s">
        <v>83</v>
      </c>
      <c r="BJ33" s="1"/>
      <c r="BK33" s="1"/>
      <c r="BL33" s="1"/>
      <c r="BM33" s="1"/>
    </row>
    <row r="34" spans="1:65" ht="18" customHeight="1" thickBot="1">
      <c r="A34" s="10"/>
      <c r="B34" s="11"/>
      <c r="C34" s="328"/>
      <c r="D34" s="221"/>
      <c r="E34" s="224"/>
      <c r="F34" s="180"/>
      <c r="G34" s="242"/>
      <c r="H34" s="246"/>
      <c r="I34" s="247"/>
      <c r="J34" s="229"/>
      <c r="K34" s="230"/>
      <c r="L34" s="230"/>
      <c r="M34" s="230"/>
      <c r="N34" s="230"/>
      <c r="O34" s="231"/>
      <c r="P34" s="190"/>
      <c r="Q34" s="191"/>
      <c r="R34" s="192"/>
      <c r="S34" s="224"/>
      <c r="T34" s="265"/>
      <c r="U34" s="256"/>
      <c r="V34" s="260"/>
      <c r="W34" s="261"/>
      <c r="X34" s="198"/>
      <c r="Y34" s="218"/>
      <c r="Z34" s="199"/>
      <c r="AA34" s="312"/>
      <c r="AB34" s="315"/>
      <c r="AC34" s="213"/>
      <c r="AD34" s="214"/>
      <c r="AE34" s="229"/>
      <c r="AF34" s="230"/>
      <c r="AG34" s="230"/>
      <c r="AH34" s="231"/>
      <c r="AI34" s="190"/>
      <c r="AJ34" s="191"/>
      <c r="AK34" s="192"/>
      <c r="AL34" s="229"/>
      <c r="AM34" s="230"/>
      <c r="AN34" s="231"/>
      <c r="AO34" s="198"/>
      <c r="AP34" s="199"/>
      <c r="AQ34" s="237"/>
      <c r="AR34" s="238"/>
      <c r="AS34" s="205"/>
      <c r="AT34" s="206"/>
      <c r="AU34" s="207"/>
      <c r="AV34" s="229"/>
      <c r="AW34" s="230"/>
      <c r="AX34" s="230"/>
      <c r="AY34" s="231"/>
      <c r="AZ34" s="224"/>
      <c r="BA34" s="268"/>
      <c r="BB34" s="178"/>
      <c r="BC34" s="179"/>
      <c r="BD34" s="179"/>
      <c r="BE34" s="180"/>
      <c r="BG34" s="79" t="s">
        <v>84</v>
      </c>
      <c r="BH34" s="74"/>
      <c r="BI34" s="80" t="s">
        <v>85</v>
      </c>
      <c r="BJ34" s="1"/>
      <c r="BK34" s="1"/>
      <c r="BL34" s="1"/>
      <c r="BM34" s="1"/>
    </row>
    <row r="35" spans="1:65" ht="18" customHeight="1">
      <c r="A35" s="10"/>
      <c r="B35" s="11"/>
      <c r="C35" s="328"/>
      <c r="D35" s="221"/>
      <c r="E35" s="224"/>
      <c r="F35" s="180"/>
      <c r="G35" s="242"/>
      <c r="H35" s="246"/>
      <c r="I35" s="247"/>
      <c r="J35" s="229"/>
      <c r="K35" s="230"/>
      <c r="L35" s="230"/>
      <c r="M35" s="230"/>
      <c r="N35" s="230"/>
      <c r="O35" s="231"/>
      <c r="P35" s="190"/>
      <c r="Q35" s="191"/>
      <c r="R35" s="192"/>
      <c r="S35" s="224"/>
      <c r="T35" s="265"/>
      <c r="U35" s="256"/>
      <c r="V35" s="260"/>
      <c r="W35" s="261"/>
      <c r="X35" s="198"/>
      <c r="Y35" s="218"/>
      <c r="Z35" s="199"/>
      <c r="AA35" s="312"/>
      <c r="AB35" s="315"/>
      <c r="AC35" s="213"/>
      <c r="AD35" s="214"/>
      <c r="AE35" s="229"/>
      <c r="AF35" s="230"/>
      <c r="AG35" s="230"/>
      <c r="AH35" s="231"/>
      <c r="AI35" s="190"/>
      <c r="AJ35" s="191"/>
      <c r="AK35" s="192"/>
      <c r="AL35" s="229"/>
      <c r="AM35" s="230"/>
      <c r="AN35" s="231"/>
      <c r="AO35" s="198"/>
      <c r="AP35" s="199"/>
      <c r="AQ35" s="237"/>
      <c r="AR35" s="238"/>
      <c r="AS35" s="205"/>
      <c r="AT35" s="206"/>
      <c r="AU35" s="207"/>
      <c r="AV35" s="229"/>
      <c r="AW35" s="230"/>
      <c r="AX35" s="230"/>
      <c r="AY35" s="231"/>
      <c r="AZ35" s="224"/>
      <c r="BA35" s="268"/>
      <c r="BB35" s="178"/>
      <c r="BC35" s="179"/>
      <c r="BD35" s="179"/>
      <c r="BE35" s="180"/>
      <c r="BJ35" s="1"/>
      <c r="BK35" s="1"/>
      <c r="BL35" s="1"/>
      <c r="BM35" s="1"/>
    </row>
    <row r="36" spans="1:65" ht="18" customHeight="1">
      <c r="A36" s="10"/>
      <c r="B36" s="11"/>
      <c r="C36" s="328"/>
      <c r="D36" s="221"/>
      <c r="E36" s="224"/>
      <c r="F36" s="180"/>
      <c r="G36" s="242"/>
      <c r="H36" s="246"/>
      <c r="I36" s="247"/>
      <c r="J36" s="229"/>
      <c r="K36" s="230"/>
      <c r="L36" s="230"/>
      <c r="M36" s="230"/>
      <c r="N36" s="230"/>
      <c r="O36" s="231"/>
      <c r="P36" s="190"/>
      <c r="Q36" s="191"/>
      <c r="R36" s="192"/>
      <c r="S36" s="224"/>
      <c r="T36" s="265"/>
      <c r="U36" s="256"/>
      <c r="V36" s="260"/>
      <c r="W36" s="261"/>
      <c r="X36" s="198"/>
      <c r="Y36" s="218"/>
      <c r="Z36" s="199"/>
      <c r="AA36" s="312"/>
      <c r="AB36" s="315"/>
      <c r="AC36" s="213"/>
      <c r="AD36" s="214"/>
      <c r="AE36" s="229"/>
      <c r="AF36" s="230"/>
      <c r="AG36" s="230"/>
      <c r="AH36" s="231"/>
      <c r="AI36" s="190"/>
      <c r="AJ36" s="191"/>
      <c r="AK36" s="192"/>
      <c r="AL36" s="229"/>
      <c r="AM36" s="230"/>
      <c r="AN36" s="231"/>
      <c r="AO36" s="198"/>
      <c r="AP36" s="199"/>
      <c r="AQ36" s="237"/>
      <c r="AR36" s="238"/>
      <c r="AS36" s="205"/>
      <c r="AT36" s="206"/>
      <c r="AU36" s="207"/>
      <c r="AV36" s="229"/>
      <c r="AW36" s="230"/>
      <c r="AX36" s="230"/>
      <c r="AY36" s="231"/>
      <c r="AZ36" s="224"/>
      <c r="BA36" s="268"/>
      <c r="BB36" s="178"/>
      <c r="BC36" s="179"/>
      <c r="BD36" s="179"/>
      <c r="BE36" s="180"/>
      <c r="BG36" s="59"/>
      <c r="BI36" s="60"/>
      <c r="BJ36" s="1"/>
      <c r="BK36" s="1"/>
      <c r="BL36" s="1"/>
      <c r="BM36" s="1"/>
    </row>
    <row r="37" spans="1:65" ht="18" customHeight="1">
      <c r="A37" s="10"/>
      <c r="B37" s="11"/>
      <c r="C37" s="328"/>
      <c r="D37" s="221"/>
      <c r="E37" s="224"/>
      <c r="F37" s="180"/>
      <c r="G37" s="242"/>
      <c r="H37" s="246"/>
      <c r="I37" s="247"/>
      <c r="J37" s="229"/>
      <c r="K37" s="230"/>
      <c r="L37" s="230"/>
      <c r="M37" s="230"/>
      <c r="N37" s="230"/>
      <c r="O37" s="231"/>
      <c r="P37" s="190"/>
      <c r="Q37" s="191"/>
      <c r="R37" s="192"/>
      <c r="S37" s="224"/>
      <c r="T37" s="265"/>
      <c r="U37" s="256"/>
      <c r="V37" s="260"/>
      <c r="W37" s="261"/>
      <c r="X37" s="198"/>
      <c r="Y37" s="218"/>
      <c r="Z37" s="199"/>
      <c r="AA37" s="312"/>
      <c r="AB37" s="315"/>
      <c r="AC37" s="213"/>
      <c r="AD37" s="214"/>
      <c r="AE37" s="229"/>
      <c r="AF37" s="230"/>
      <c r="AG37" s="230"/>
      <c r="AH37" s="231"/>
      <c r="AI37" s="190"/>
      <c r="AJ37" s="191"/>
      <c r="AK37" s="192"/>
      <c r="AL37" s="229"/>
      <c r="AM37" s="230"/>
      <c r="AN37" s="231"/>
      <c r="AO37" s="198"/>
      <c r="AP37" s="199"/>
      <c r="AQ37" s="237"/>
      <c r="AR37" s="238"/>
      <c r="AS37" s="205"/>
      <c r="AT37" s="206"/>
      <c r="AU37" s="207"/>
      <c r="AV37" s="229"/>
      <c r="AW37" s="230"/>
      <c r="AX37" s="230"/>
      <c r="AY37" s="231"/>
      <c r="AZ37" s="224"/>
      <c r="BA37" s="268"/>
      <c r="BB37" s="178"/>
      <c r="BC37" s="179"/>
      <c r="BD37" s="179"/>
      <c r="BE37" s="180"/>
      <c r="BG37" s="59"/>
      <c r="BI37" s="60"/>
      <c r="BJ37" s="1"/>
      <c r="BK37" s="1"/>
      <c r="BL37" s="1"/>
      <c r="BM37" s="1"/>
    </row>
    <row r="38" spans="1:65" ht="18" customHeight="1" thickBot="1">
      <c r="A38" s="10"/>
      <c r="B38" s="11"/>
      <c r="C38" s="328"/>
      <c r="D38" s="221"/>
      <c r="E38" s="224"/>
      <c r="F38" s="180"/>
      <c r="G38" s="243"/>
      <c r="H38" s="248"/>
      <c r="I38" s="249"/>
      <c r="J38" s="229"/>
      <c r="K38" s="230"/>
      <c r="L38" s="230"/>
      <c r="M38" s="230"/>
      <c r="N38" s="230"/>
      <c r="O38" s="231"/>
      <c r="P38" s="190"/>
      <c r="Q38" s="191"/>
      <c r="R38" s="192"/>
      <c r="S38" s="224"/>
      <c r="T38" s="265"/>
      <c r="U38" s="256"/>
      <c r="V38" s="260"/>
      <c r="W38" s="261"/>
      <c r="X38" s="198"/>
      <c r="Y38" s="218"/>
      <c r="Z38" s="199"/>
      <c r="AA38" s="312"/>
      <c r="AB38" s="315"/>
      <c r="AC38" s="213"/>
      <c r="AD38" s="214"/>
      <c r="AE38" s="229"/>
      <c r="AF38" s="230"/>
      <c r="AG38" s="230"/>
      <c r="AH38" s="231"/>
      <c r="AI38" s="190"/>
      <c r="AJ38" s="191"/>
      <c r="AK38" s="192"/>
      <c r="AL38" s="229"/>
      <c r="AM38" s="230"/>
      <c r="AN38" s="231"/>
      <c r="AO38" s="198"/>
      <c r="AP38" s="199"/>
      <c r="AQ38" s="237"/>
      <c r="AR38" s="238"/>
      <c r="AS38" s="205"/>
      <c r="AT38" s="206"/>
      <c r="AU38" s="207"/>
      <c r="AV38" s="229"/>
      <c r="AW38" s="230"/>
      <c r="AX38" s="230"/>
      <c r="AY38" s="231"/>
      <c r="AZ38" s="224"/>
      <c r="BA38" s="268"/>
      <c r="BB38" s="178"/>
      <c r="BC38" s="179"/>
      <c r="BD38" s="179"/>
      <c r="BE38" s="180"/>
      <c r="BG38" s="59"/>
      <c r="BH38" s="11"/>
      <c r="BI38" s="60"/>
      <c r="BJ38" s="1"/>
      <c r="BK38" s="1"/>
      <c r="BL38" s="1"/>
    </row>
    <row r="39" spans="1:65" ht="18" customHeight="1">
      <c r="A39" s="12"/>
      <c r="C39" s="328"/>
      <c r="D39" s="221"/>
      <c r="E39" s="224"/>
      <c r="F39" s="180"/>
      <c r="G39" s="196" t="s">
        <v>86</v>
      </c>
      <c r="H39" s="217"/>
      <c r="I39" s="197"/>
      <c r="J39" s="229"/>
      <c r="K39" s="230"/>
      <c r="L39" s="230"/>
      <c r="M39" s="230"/>
      <c r="N39" s="230"/>
      <c r="O39" s="231"/>
      <c r="P39" s="190"/>
      <c r="Q39" s="191"/>
      <c r="R39" s="192"/>
      <c r="S39" s="224"/>
      <c r="T39" s="265"/>
      <c r="U39" s="256"/>
      <c r="V39" s="260"/>
      <c r="W39" s="261"/>
      <c r="X39" s="198"/>
      <c r="Y39" s="218"/>
      <c r="Z39" s="199"/>
      <c r="AA39" s="312"/>
      <c r="AB39" s="315"/>
      <c r="AC39" s="213"/>
      <c r="AD39" s="214"/>
      <c r="AE39" s="229"/>
      <c r="AF39" s="230"/>
      <c r="AG39" s="230"/>
      <c r="AH39" s="231"/>
      <c r="AI39" s="190"/>
      <c r="AJ39" s="191"/>
      <c r="AK39" s="192"/>
      <c r="AL39" s="229"/>
      <c r="AM39" s="230"/>
      <c r="AN39" s="231"/>
      <c r="AO39" s="198"/>
      <c r="AP39" s="199"/>
      <c r="AQ39" s="237"/>
      <c r="AR39" s="238"/>
      <c r="AS39" s="205"/>
      <c r="AT39" s="206"/>
      <c r="AU39" s="207"/>
      <c r="AV39" s="229"/>
      <c r="AW39" s="230"/>
      <c r="AX39" s="230"/>
      <c r="AY39" s="231"/>
      <c r="AZ39" s="224"/>
      <c r="BA39" s="268"/>
      <c r="BB39" s="178"/>
      <c r="BC39" s="179"/>
      <c r="BD39" s="179"/>
      <c r="BE39" s="180"/>
      <c r="BG39" s="59"/>
      <c r="BI39" s="60"/>
      <c r="BJ39" s="1"/>
      <c r="BK39" s="1"/>
      <c r="BL39" s="1"/>
    </row>
    <row r="40" spans="1:65" ht="18" customHeight="1">
      <c r="A40" s="55"/>
      <c r="C40" s="328"/>
      <c r="D40" s="221"/>
      <c r="E40" s="224"/>
      <c r="F40" s="180"/>
      <c r="G40" s="198"/>
      <c r="H40" s="218"/>
      <c r="I40" s="199"/>
      <c r="J40" s="229"/>
      <c r="K40" s="230"/>
      <c r="L40" s="230"/>
      <c r="M40" s="230"/>
      <c r="N40" s="230"/>
      <c r="O40" s="231"/>
      <c r="P40" s="190"/>
      <c r="Q40" s="191"/>
      <c r="R40" s="192"/>
      <c r="S40" s="224"/>
      <c r="T40" s="265"/>
      <c r="U40" s="256"/>
      <c r="V40" s="260"/>
      <c r="W40" s="261"/>
      <c r="X40" s="198"/>
      <c r="Y40" s="218"/>
      <c r="Z40" s="199"/>
      <c r="AA40" s="312"/>
      <c r="AB40" s="315"/>
      <c r="AC40" s="213"/>
      <c r="AD40" s="214"/>
      <c r="AE40" s="229"/>
      <c r="AF40" s="230"/>
      <c r="AG40" s="230"/>
      <c r="AH40" s="231"/>
      <c r="AI40" s="190"/>
      <c r="AJ40" s="191"/>
      <c r="AK40" s="192"/>
      <c r="AL40" s="229"/>
      <c r="AM40" s="230"/>
      <c r="AN40" s="231"/>
      <c r="AO40" s="198"/>
      <c r="AP40" s="199"/>
      <c r="AQ40" s="237"/>
      <c r="AR40" s="238"/>
      <c r="AS40" s="205"/>
      <c r="AT40" s="206"/>
      <c r="AU40" s="207"/>
      <c r="AV40" s="229"/>
      <c r="AW40" s="230"/>
      <c r="AX40" s="230"/>
      <c r="AY40" s="231"/>
      <c r="AZ40" s="224"/>
      <c r="BA40" s="268"/>
      <c r="BB40" s="178"/>
      <c r="BC40" s="179"/>
      <c r="BD40" s="179"/>
      <c r="BE40" s="180"/>
      <c r="BG40" s="59"/>
      <c r="BI40" s="60"/>
      <c r="BJ40" s="1"/>
      <c r="BK40" s="1"/>
      <c r="BL40" s="1"/>
    </row>
    <row r="41" spans="1:65" ht="18.75" customHeight="1" thickBot="1">
      <c r="A41" s="55"/>
      <c r="C41" s="328"/>
      <c r="D41" s="221"/>
      <c r="E41" s="225"/>
      <c r="F41" s="180"/>
      <c r="G41" s="198"/>
      <c r="H41" s="218"/>
      <c r="I41" s="199"/>
      <c r="J41" s="229"/>
      <c r="K41" s="230"/>
      <c r="L41" s="230"/>
      <c r="M41" s="230"/>
      <c r="N41" s="230"/>
      <c r="O41" s="231"/>
      <c r="P41" s="190"/>
      <c r="Q41" s="191"/>
      <c r="R41" s="192"/>
      <c r="S41" s="224"/>
      <c r="T41" s="265"/>
      <c r="U41" s="256"/>
      <c r="V41" s="260"/>
      <c r="W41" s="261"/>
      <c r="X41" s="198"/>
      <c r="Y41" s="218"/>
      <c r="Z41" s="199"/>
      <c r="AA41" s="312"/>
      <c r="AB41" s="315"/>
      <c r="AC41" s="213"/>
      <c r="AD41" s="214"/>
      <c r="AE41" s="229"/>
      <c r="AF41" s="230"/>
      <c r="AG41" s="230"/>
      <c r="AH41" s="231"/>
      <c r="AI41" s="190"/>
      <c r="AJ41" s="191"/>
      <c r="AK41" s="192"/>
      <c r="AL41" s="229"/>
      <c r="AM41" s="230"/>
      <c r="AN41" s="231"/>
      <c r="AO41" s="198"/>
      <c r="AP41" s="199"/>
      <c r="AQ41" s="237"/>
      <c r="AR41" s="238"/>
      <c r="AS41" s="205"/>
      <c r="AT41" s="206"/>
      <c r="AU41" s="207"/>
      <c r="AV41" s="229"/>
      <c r="AW41" s="230"/>
      <c r="AX41" s="230"/>
      <c r="AY41" s="231"/>
      <c r="AZ41" s="224"/>
      <c r="BA41" s="268"/>
      <c r="BB41" s="178"/>
      <c r="BC41" s="179"/>
      <c r="BD41" s="179"/>
      <c r="BE41" s="180"/>
      <c r="BG41" s="59"/>
      <c r="BI41" s="60"/>
      <c r="BJ41" s="1"/>
      <c r="BK41" s="1"/>
      <c r="BM41" s="1"/>
    </row>
    <row r="42" spans="1:65" ht="18.75" customHeight="1" thickBot="1">
      <c r="A42" s="13"/>
      <c r="B42" s="9"/>
      <c r="C42" s="331"/>
      <c r="D42" s="222"/>
      <c r="E42" s="90"/>
      <c r="F42" s="183"/>
      <c r="G42" s="200"/>
      <c r="H42" s="219"/>
      <c r="I42" s="201"/>
      <c r="J42" s="232"/>
      <c r="K42" s="233"/>
      <c r="L42" s="233"/>
      <c r="M42" s="233"/>
      <c r="N42" s="233"/>
      <c r="O42" s="234"/>
      <c r="P42" s="193"/>
      <c r="Q42" s="194"/>
      <c r="R42" s="195"/>
      <c r="S42" s="225"/>
      <c r="T42" s="266"/>
      <c r="U42" s="257"/>
      <c r="V42" s="262"/>
      <c r="W42" s="263"/>
      <c r="X42" s="200"/>
      <c r="Y42" s="219"/>
      <c r="Z42" s="201"/>
      <c r="AA42" s="313"/>
      <c r="AB42" s="316"/>
      <c r="AC42" s="215"/>
      <c r="AD42" s="216"/>
      <c r="AE42" s="232"/>
      <c r="AF42" s="233"/>
      <c r="AG42" s="233"/>
      <c r="AH42" s="234"/>
      <c r="AI42" s="193"/>
      <c r="AJ42" s="194"/>
      <c r="AK42" s="195"/>
      <c r="AL42" s="232"/>
      <c r="AM42" s="233"/>
      <c r="AN42" s="234"/>
      <c r="AO42" s="200"/>
      <c r="AP42" s="201"/>
      <c r="AQ42" s="239"/>
      <c r="AR42" s="240"/>
      <c r="AS42" s="208"/>
      <c r="AT42" s="209"/>
      <c r="AU42" s="210"/>
      <c r="AV42" s="232"/>
      <c r="AW42" s="233"/>
      <c r="AX42" s="233"/>
      <c r="AY42" s="234"/>
      <c r="AZ42" s="225"/>
      <c r="BA42" s="269"/>
      <c r="BB42" s="181"/>
      <c r="BC42" s="182"/>
      <c r="BD42" s="182"/>
      <c r="BE42" s="183"/>
      <c r="BG42" s="59"/>
      <c r="BI42" s="60"/>
      <c r="BJ42" s="1"/>
      <c r="BK42" s="1"/>
    </row>
    <row r="43" spans="1:65" ht="18.75" customHeight="1">
      <c r="R43" s="30"/>
      <c r="AQ43" s="30"/>
      <c r="BA43" s="1"/>
    </row>
    <row r="44" spans="1:65" ht="18.75" customHeight="1">
      <c r="R44" s="30"/>
      <c r="AQ44" s="30"/>
      <c r="BA44" s="1"/>
    </row>
    <row r="45" spans="1:65" ht="18.75" customHeight="1">
      <c r="J45" s="3"/>
      <c r="K45" s="3"/>
      <c r="R45" s="30"/>
      <c r="AQ45" s="30"/>
    </row>
    <row r="46" spans="1:65" ht="18.75" customHeight="1">
      <c r="J46" s="3"/>
      <c r="K46" s="3"/>
      <c r="R46" s="30"/>
      <c r="AJ46" s="1"/>
      <c r="AK46" s="1"/>
      <c r="AL46" s="1"/>
      <c r="AM46" s="1"/>
      <c r="AN46" s="1"/>
      <c r="AO46" s="1"/>
      <c r="AQ46" s="30"/>
    </row>
    <row r="47" spans="1:65" ht="18.75" customHeight="1">
      <c r="J47" s="3"/>
      <c r="K47" s="3"/>
      <c r="R47" s="30"/>
      <c r="AQ47" s="30"/>
      <c r="BD47" s="1"/>
      <c r="BE47" s="1"/>
    </row>
    <row r="48" spans="1:65" ht="18.75" customHeight="1">
      <c r="J48" s="3"/>
      <c r="K48" s="3"/>
      <c r="R48" s="30"/>
      <c r="AQ48" s="30"/>
      <c r="BD48" s="1"/>
      <c r="BE48" s="1"/>
    </row>
    <row r="49" spans="10:60" ht="18.75" customHeight="1">
      <c r="J49" s="3"/>
      <c r="K49" s="3"/>
      <c r="R49" s="30"/>
      <c r="AQ49" s="30"/>
      <c r="BB49" s="1"/>
      <c r="BC49" s="1"/>
      <c r="BD49" s="1"/>
      <c r="BE49" s="1"/>
      <c r="BH49" s="1"/>
    </row>
    <row r="50" spans="10:60" ht="18.75" customHeight="1">
      <c r="J50" s="3"/>
      <c r="K50" s="3"/>
      <c r="R50" s="30"/>
    </row>
    <row r="51" spans="10:60" ht="18.75" customHeight="1">
      <c r="R51" s="30"/>
    </row>
    <row r="52" spans="10:60" ht="18.75" customHeight="1">
      <c r="R52" s="58"/>
    </row>
    <row r="53" spans="10:60" ht="18.75" customHeight="1"/>
    <row r="54" spans="10:60" ht="18.75" customHeight="1"/>
    <row r="55" spans="10:60" ht="18.75" customHeight="1"/>
    <row r="56" spans="10:60" ht="18.75" customHeight="1"/>
    <row r="57" spans="10:60" ht="18.75" customHeight="1"/>
    <row r="58" spans="10:60" ht="18.75" customHeight="1"/>
    <row r="59" spans="10:60" ht="18.75" customHeight="1"/>
    <row r="60" spans="10:60" ht="18.75" customHeight="1"/>
    <row r="61" spans="10:60" ht="18.75" customHeight="1"/>
    <row r="62" spans="10:60" ht="18.75" customHeight="1"/>
    <row r="63" spans="10:60" ht="18.75" customHeight="1"/>
    <row r="64" spans="10:60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48.75" customHeight="1"/>
    <row r="75" ht="54" customHeight="1"/>
    <row r="76" ht="61.5" customHeight="1"/>
  </sheetData>
  <mergeCells count="121">
    <mergeCell ref="AA29:AA42"/>
    <mergeCell ref="AB29:AB42"/>
    <mergeCell ref="AI29:AK42"/>
    <mergeCell ref="AO18:AO19"/>
    <mergeCell ref="AP16:AP17"/>
    <mergeCell ref="AQ16:AQ17"/>
    <mergeCell ref="AR16:AR17"/>
    <mergeCell ref="AB7:AN7"/>
    <mergeCell ref="BB29:BE42"/>
    <mergeCell ref="U29:U42"/>
    <mergeCell ref="V29:W42"/>
    <mergeCell ref="T29:T42"/>
    <mergeCell ref="BA29:BA42"/>
    <mergeCell ref="W14:AS15"/>
    <mergeCell ref="W23:AS24"/>
    <mergeCell ref="W20:AS22"/>
    <mergeCell ref="AB25:AS27"/>
    <mergeCell ref="W25:AA27"/>
    <mergeCell ref="D16:T17"/>
    <mergeCell ref="AV29:AY42"/>
    <mergeCell ref="U7:V27"/>
    <mergeCell ref="AT7:BE27"/>
    <mergeCell ref="D7:F8"/>
    <mergeCell ref="AS16:AS17"/>
    <mergeCell ref="G25:T27"/>
    <mergeCell ref="AZ29:AZ42"/>
    <mergeCell ref="D9:F15"/>
    <mergeCell ref="S29:S42"/>
    <mergeCell ref="AA7:AA8"/>
    <mergeCell ref="AS7:AS8"/>
    <mergeCell ref="G11:T13"/>
    <mergeCell ref="C29:C42"/>
    <mergeCell ref="F29:F42"/>
    <mergeCell ref="P29:R42"/>
    <mergeCell ref="AO29:AP42"/>
    <mergeCell ref="AS29:AU42"/>
    <mergeCell ref="AC29:AD42"/>
    <mergeCell ref="X29:Z42"/>
    <mergeCell ref="D29:D42"/>
    <mergeCell ref="E29:E41"/>
    <mergeCell ref="J29:O42"/>
    <mergeCell ref="AE29:AH42"/>
    <mergeCell ref="AL29:AN42"/>
    <mergeCell ref="AQ29:AR42"/>
    <mergeCell ref="G39:I42"/>
    <mergeCell ref="G29:G38"/>
    <mergeCell ref="H29:I38"/>
    <mergeCell ref="AP18:AP19"/>
    <mergeCell ref="AQ18:AQ19"/>
    <mergeCell ref="AR18:AR19"/>
    <mergeCell ref="AS18:AS19"/>
    <mergeCell ref="AO16:AO17"/>
    <mergeCell ref="BI26:BI27"/>
    <mergeCell ref="BI21:BI22"/>
    <mergeCell ref="C23:C24"/>
    <mergeCell ref="BG24:BG25"/>
    <mergeCell ref="BI24:BI25"/>
    <mergeCell ref="C25:C27"/>
    <mergeCell ref="BI19:BI20"/>
    <mergeCell ref="W18:W19"/>
    <mergeCell ref="X18:X19"/>
    <mergeCell ref="Y18:Y19"/>
    <mergeCell ref="Z18:Z19"/>
    <mergeCell ref="G18:S18"/>
    <mergeCell ref="AB18:AN18"/>
    <mergeCell ref="AA18:AA19"/>
    <mergeCell ref="G20:T22"/>
    <mergeCell ref="G23:T24"/>
    <mergeCell ref="T18:T19"/>
    <mergeCell ref="D18:F27"/>
    <mergeCell ref="BH7:BH16"/>
    <mergeCell ref="C9:C10"/>
    <mergeCell ref="G9:S9"/>
    <mergeCell ref="T9:T10"/>
    <mergeCell ref="W9:W10"/>
    <mergeCell ref="X9:X10"/>
    <mergeCell ref="Y9:Y10"/>
    <mergeCell ref="Z9:Z10"/>
    <mergeCell ref="Z7:Z8"/>
    <mergeCell ref="AO7:AO8"/>
    <mergeCell ref="AP7:AP8"/>
    <mergeCell ref="AQ7:AQ8"/>
    <mergeCell ref="AR7:AR8"/>
    <mergeCell ref="G7:S7"/>
    <mergeCell ref="T7:T8"/>
    <mergeCell ref="W7:W8"/>
    <mergeCell ref="X7:X8"/>
    <mergeCell ref="Y7:Y8"/>
    <mergeCell ref="AC16:AN16"/>
    <mergeCell ref="W16:AB17"/>
    <mergeCell ref="AB9:AS10"/>
    <mergeCell ref="AA9:AA10"/>
    <mergeCell ref="W11:AS13"/>
    <mergeCell ref="G14:T15"/>
    <mergeCell ref="A4:C4"/>
    <mergeCell ref="A5:B6"/>
    <mergeCell ref="A7:A27"/>
    <mergeCell ref="B7:B15"/>
    <mergeCell ref="C7:C8"/>
    <mergeCell ref="B16:B27"/>
    <mergeCell ref="C16:C17"/>
    <mergeCell ref="C18:C19"/>
    <mergeCell ref="C20:C22"/>
    <mergeCell ref="C11:C13"/>
    <mergeCell ref="C14:C15"/>
    <mergeCell ref="A2:C2"/>
    <mergeCell ref="D2:U2"/>
    <mergeCell ref="A3:C3"/>
    <mergeCell ref="D3:H3"/>
    <mergeCell ref="R3:U3"/>
    <mergeCell ref="N3:Q3"/>
    <mergeCell ref="I3:M3"/>
    <mergeCell ref="AE3:AH3"/>
    <mergeCell ref="AA3:AD3"/>
    <mergeCell ref="V3:Z3"/>
    <mergeCell ref="V2:BE2"/>
    <mergeCell ref="AI3:AL3"/>
    <mergeCell ref="AM3:AQ3"/>
    <mergeCell ref="AR3:AU3"/>
    <mergeCell ref="BA3:BE3"/>
    <mergeCell ref="AV3:AZ3"/>
  </mergeCells>
  <printOptions horizontalCentered="1" verticalCentered="1"/>
  <pageMargins left="0.5" right="0.5" top="0.25" bottom="0.25" header="0.5" footer="0.5"/>
  <pageSetup paperSize="8" scale="80" orientation="landscape" r:id="rId1"/>
  <headerFooter alignWithMargins="0"/>
  <ignoredErrors>
    <ignoredError sqref="J5:BD5 I6 J6:L6 O6:AY6 BB6:BD6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D63702BA3B49488930454877A871C0" ma:contentTypeVersion="4" ma:contentTypeDescription="Vytvoří nový dokument" ma:contentTypeScope="" ma:versionID="ea8626a913b191f696636fbb0a3658ac">
  <xsd:schema xmlns:xsd="http://www.w3.org/2001/XMLSchema" xmlns:xs="http://www.w3.org/2001/XMLSchema" xmlns:p="http://schemas.microsoft.com/office/2006/metadata/properties" xmlns:ns2="efca1a94-cd74-4a5d-af05-c51becf739a6" targetNamespace="http://schemas.microsoft.com/office/2006/metadata/properties" ma:root="true" ma:fieldsID="a3afabd3198355ed0744d619e2bf7ca9" ns2:_="">
    <xsd:import namespace="efca1a94-cd74-4a5d-af05-c51becf73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1a94-cd74-4a5d-af05-c51becf73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28E8B3-B742-46FF-B553-CA5311D4FD96}"/>
</file>

<file path=customXml/itemProps2.xml><?xml version="1.0" encoding="utf-8"?>
<ds:datastoreItem xmlns:ds="http://schemas.openxmlformats.org/officeDocument/2006/customXml" ds:itemID="{B41EFFB8-72C7-4FAD-89F5-94062C990ACB}"/>
</file>

<file path=customXml/itemProps3.xml><?xml version="1.0" encoding="utf-8"?>
<ds:datastoreItem xmlns:ds="http://schemas.openxmlformats.org/officeDocument/2006/customXml" ds:itemID="{147DB661-9750-497B-8D72-0F9125CABC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Vysoké učení technické v Brně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Časového plánu výuky doktorských studijních programů na FAST VUT v akademickém roce 2025/2026</dc:title>
  <dc:subject/>
  <dc:creator>Jan Jandora</dc:creator>
  <cp:keywords/>
  <dc:description/>
  <cp:lastModifiedBy>Komarov Vladimir (223152)</cp:lastModifiedBy>
  <cp:revision/>
  <dcterms:created xsi:type="dcterms:W3CDTF">2004-04-28T07:00:00Z</dcterms:created>
  <dcterms:modified xsi:type="dcterms:W3CDTF">2025-04-20T00:33:00Z</dcterms:modified>
  <cp:category>Vnitřní norma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0x0101008BD63702BA3B49488930454877A871C0</vt:lpwstr>
  </property>
</Properties>
</file>