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ndora\Dekan_RD_1\Casove_plany\"/>
    </mc:Choice>
  </mc:AlternateContent>
  <xr:revisionPtr revIDLastSave="0" documentId="11_1BD25CBD756889C46293E99ADEAFA485F93322E6" xr6:coauthVersionLast="47" xr6:coauthVersionMax="47" xr10:uidLastSave="{00000000-0000-0000-0000-000000000000}"/>
  <bookViews>
    <workbookView xWindow="0" yWindow="0" windowWidth="16845" windowHeight="13410" xr2:uid="{00000000-000D-0000-FFFF-FFFF00000000}"/>
  </bookViews>
  <sheets>
    <sheet name="BSP a NSP" sheetId="6" r:id="rId1"/>
    <sheet name="SZŘ" sheetId="4" r:id="rId2"/>
    <sheet name="Rozh_c_24_2017_P1" sheetId="3" r:id="rId3"/>
    <sheet name="Prázdniny 2025_26" sheetId="2" r:id="rId4"/>
  </sheets>
  <definedNames>
    <definedName name="_xlnm.Print_Area" localSheetId="0">'BSP a NSP'!$A$1:$BI$55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6" i="6" l="1"/>
  <c r="N6" i="6"/>
  <c r="F6" i="6" l="1"/>
  <c r="G6" i="6" s="1"/>
  <c r="H6" i="6" s="1"/>
  <c r="F5" i="6"/>
  <c r="G5" i="6" s="1"/>
  <c r="H5" i="6" s="1"/>
  <c r="X4" i="6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AJ4" i="6" s="1"/>
  <c r="AK4" i="6" s="1"/>
  <c r="AL4" i="6" s="1"/>
  <c r="AM4" i="6" s="1"/>
  <c r="AN4" i="6" s="1"/>
  <c r="AO4" i="6" s="1"/>
  <c r="AP4" i="6" s="1"/>
  <c r="AQ4" i="6" s="1"/>
  <c r="AR4" i="6" s="1"/>
  <c r="AS4" i="6" s="1"/>
  <c r="AT4" i="6" s="1"/>
  <c r="AU4" i="6" s="1"/>
  <c r="AV4" i="6" s="1"/>
  <c r="AW4" i="6" s="1"/>
  <c r="AX4" i="6" s="1"/>
  <c r="AY4" i="6" s="1"/>
  <c r="AZ4" i="6" s="1"/>
  <c r="BA4" i="6" s="1"/>
  <c r="BB4" i="6" s="1"/>
  <c r="BC4" i="6" s="1"/>
  <c r="BD4" i="6" s="1"/>
  <c r="F4" i="6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I5" i="6" l="1"/>
  <c r="J5" i="6" s="1"/>
  <c r="K5" i="6" s="1"/>
  <c r="L5" i="6" s="1"/>
  <c r="M5" i="6" s="1"/>
  <c r="N5" i="6" s="1"/>
  <c r="O5" i="6" s="1"/>
  <c r="P5" i="6" s="1"/>
  <c r="Q5" i="6" s="1"/>
  <c r="I6" i="6"/>
  <c r="J6" i="6" s="1"/>
  <c r="K6" i="6" s="1"/>
  <c r="L6" i="6" s="1"/>
  <c r="O6" i="6" s="1"/>
  <c r="P6" i="6" s="1"/>
  <c r="Q6" i="6" l="1"/>
  <c r="R6" i="6" s="1"/>
  <c r="S6" i="6" s="1"/>
  <c r="R5" i="6"/>
  <c r="S5" i="6" s="1"/>
  <c r="T5" i="6" s="1"/>
  <c r="U5" i="6" s="1"/>
  <c r="W5" i="6" s="1"/>
  <c r="X5" i="6" s="1"/>
  <c r="Y5" i="6" s="1"/>
  <c r="Z5" i="6" s="1"/>
  <c r="AA5" i="6" s="1"/>
  <c r="AB5" i="6" s="1"/>
  <c r="AC5" i="6" s="1"/>
  <c r="AD5" i="6" s="1"/>
  <c r="W6" i="6" l="1"/>
  <c r="X6" i="6" s="1"/>
  <c r="Y6" i="6" s="1"/>
  <c r="T6" i="6"/>
  <c r="U6" i="6" s="1"/>
  <c r="Z6" i="6"/>
  <c r="AA6" i="6" s="1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s="1"/>
  <c r="AN6" i="6" s="1"/>
  <c r="AO6" i="6" s="1"/>
  <c r="AP6" i="6" s="1"/>
  <c r="AQ6" i="6" s="1"/>
  <c r="AR6" i="6" s="1"/>
  <c r="AS6" i="6" s="1"/>
  <c r="AT6" i="6" s="1"/>
  <c r="AU6" i="6" s="1"/>
  <c r="AV6" i="6" s="1"/>
  <c r="AW6" i="6" s="1"/>
  <c r="AX6" i="6" s="1"/>
  <c r="AY6" i="6" s="1"/>
  <c r="BB6" i="6" s="1"/>
  <c r="BC6" i="6" s="1"/>
  <c r="BD6" i="6" s="1"/>
  <c r="AE5" i="6"/>
  <c r="AF5" i="6" s="1"/>
  <c r="AG5" i="6" s="1"/>
  <c r="AH5" i="6" s="1"/>
  <c r="AI5" i="6" l="1"/>
  <c r="AJ5" i="6" s="1"/>
  <c r="AK5" i="6" s="1"/>
  <c r="AL5" i="6" s="1"/>
  <c r="AM5" i="6" s="1"/>
  <c r="AN5" i="6" s="1"/>
  <c r="AO5" i="6" s="1"/>
  <c r="AP5" i="6" s="1"/>
  <c r="AQ5" i="6" s="1"/>
  <c r="AR5" i="6" s="1"/>
  <c r="AS5" i="6" s="1"/>
  <c r="AT5" i="6" s="1"/>
  <c r="AU5" i="6" s="1"/>
  <c r="AV5" i="6" l="1"/>
  <c r="AW5" i="6" s="1"/>
  <c r="AX5" i="6" s="1"/>
  <c r="AY5" i="6" s="1"/>
  <c r="AZ5" i="6" s="1"/>
  <c r="BA5" i="6" s="1"/>
  <c r="BB5" i="6" s="1"/>
  <c r="BC5" i="6" s="1"/>
  <c r="BD5" i="6" s="1"/>
</calcChain>
</file>

<file path=xl/sharedStrings.xml><?xml version="1.0" encoding="utf-8"?>
<sst xmlns="http://schemas.openxmlformats.org/spreadsheetml/2006/main" count="350" uniqueCount="296">
  <si>
    <r>
      <t xml:space="preserve">Příloha č. 1 k SD č. </t>
    </r>
    <r>
      <rPr>
        <b/>
        <sz val="18"/>
        <color indexed="8"/>
        <rFont val="Times New Roman"/>
        <family val="1"/>
        <charset val="238"/>
      </rPr>
      <t>3</t>
    </r>
    <r>
      <rPr>
        <b/>
        <sz val="18"/>
        <rFont val="Times New Roman"/>
        <family val="1"/>
        <charset val="238"/>
      </rPr>
      <t>/2025</t>
    </r>
  </si>
  <si>
    <t>Časový plán výuky bakalářských a navaz. magisterských studijních programů na FAST VUT v akademickém roce 2025/2026</t>
  </si>
  <si>
    <t>Rok</t>
  </si>
  <si>
    <t>Imatrikulace pro 1. ročníky BSP v prezenční formě studia</t>
  </si>
  <si>
    <t>Měsíc</t>
  </si>
  <si>
    <t>Září</t>
  </si>
  <si>
    <t>Říjen</t>
  </si>
  <si>
    <t>Listopad</t>
  </si>
  <si>
    <t>Prosinec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</si>
  <si>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</si>
  <si>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</si>
  <si>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</si>
  <si>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</si>
  <si>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</si>
  <si>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</si>
  <si>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</si>
  <si>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</si>
  <si>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Výuka v semestru</t>
  </si>
  <si>
    <t>Kalendářní týden</t>
  </si>
  <si>
    <t>Zkouškové období</t>
  </si>
  <si>
    <t>od</t>
  </si>
  <si>
    <t>Doplňkový termín pro zkoušení</t>
  </si>
  <si>
    <t xml:space="preserve">                           do</t>
  </si>
  <si>
    <t>Bak. a dipl. projekt, SZZ, ÚSZ, recenze, promoce</t>
  </si>
  <si>
    <t>Prezenční forma studia</t>
  </si>
  <si>
    <t>1.–3. r. BSP SI</t>
  </si>
  <si>
    <t>IMATRIKULACE (1. r.)</t>
  </si>
  <si>
    <t>V Á N O Č N Í  P R Á Z D N I N Y</t>
  </si>
  <si>
    <t xml:space="preserve"> H L A V N Í   P R Á Z D N I N Y</t>
  </si>
  <si>
    <t>Odevzdání bakalářských nebo diplomových prací</t>
  </si>
  <si>
    <t>1.–3. r. BSP CE</t>
  </si>
  <si>
    <t>Odborná praxe</t>
  </si>
  <si>
    <t>1.–3. r. BSP ME</t>
  </si>
  <si>
    <t>Povinné soustředění</t>
  </si>
  <si>
    <t>1.–3. r. BSP EVB</t>
  </si>
  <si>
    <t>Konzultace</t>
  </si>
  <si>
    <t>1.–2. r. BSP GK</t>
  </si>
  <si>
    <t>Prázdniny</t>
  </si>
  <si>
    <t>1.–2.  r. BSP ENI</t>
  </si>
  <si>
    <t>BSP</t>
  </si>
  <si>
    <t>Bakalářský studijní program</t>
  </si>
  <si>
    <t>1.–3. r. BSP APS</t>
  </si>
  <si>
    <t>NSP</t>
  </si>
  <si>
    <t>Navazující magisterský studijní program</t>
  </si>
  <si>
    <t>4. r. BSP SI</t>
  </si>
  <si>
    <t>RECENZE</t>
  </si>
  <si>
    <t>SZZ</t>
  </si>
  <si>
    <t>PROMOCE</t>
  </si>
  <si>
    <t>SI</t>
  </si>
  <si>
    <t>Studijní programy</t>
  </si>
  <si>
    <t>Stavební inženýrství</t>
  </si>
  <si>
    <t>4. r. BSP CE</t>
  </si>
  <si>
    <t>CE</t>
  </si>
  <si>
    <t>Civil Engineering</t>
  </si>
  <si>
    <t>4. r. BSP ME</t>
  </si>
  <si>
    <t>GK</t>
  </si>
  <si>
    <t>Geodézie a kartografie</t>
  </si>
  <si>
    <t>4. r. BSP EVB</t>
  </si>
  <si>
    <t>ENI</t>
  </si>
  <si>
    <t>Environmentální inženýrství</t>
  </si>
  <si>
    <t>3. r. BSP GK</t>
  </si>
  <si>
    <t>APS</t>
  </si>
  <si>
    <t>Architektura pozemních staveb</t>
  </si>
  <si>
    <t>ARS</t>
  </si>
  <si>
    <t>Architektura a rozvoj sídel</t>
  </si>
  <si>
    <t>ME</t>
  </si>
  <si>
    <t>Městské inženýrství</t>
  </si>
  <si>
    <t>4. r. BSP APS</t>
  </si>
  <si>
    <t>ÚSZ</t>
  </si>
  <si>
    <t>OBHAJOBA</t>
  </si>
  <si>
    <t>EVB</t>
  </si>
  <si>
    <t>Environmentálně vyspělé budovy</t>
  </si>
  <si>
    <t>SI-S</t>
  </si>
  <si>
    <t>Stavební inženýrství – pozemní stavby</t>
  </si>
  <si>
    <t>SI-K</t>
  </si>
  <si>
    <t>Stavební inženýrství – konstrukce a dopravní stavby</t>
  </si>
  <si>
    <t>SI-M</t>
  </si>
  <si>
    <t>Stavební inženýrství – stavební materiály a technologie</t>
  </si>
  <si>
    <t>SI-V</t>
  </si>
  <si>
    <t>Stavební inženýrství – vodní hospodářství a vodní stavby</t>
  </si>
  <si>
    <t>1. r. NSP SI-S, SI-K, SI-M, SI-V, SI-E</t>
  </si>
  <si>
    <t>SI-E</t>
  </si>
  <si>
    <t>Stavební inženýrství – management stavebnictví</t>
  </si>
  <si>
    <t>1. r. NSP CE</t>
  </si>
  <si>
    <t>SI-R</t>
  </si>
  <si>
    <t>Stavební inženýrství – realizace staveb</t>
  </si>
  <si>
    <t>1. r. NSP EVB</t>
  </si>
  <si>
    <t>S</t>
  </si>
  <si>
    <t>Specializace</t>
  </si>
  <si>
    <t>Pozemní stavby</t>
  </si>
  <si>
    <t>1. r. NSP GK</t>
  </si>
  <si>
    <t>K</t>
  </si>
  <si>
    <t>Konstrukce a dopravní stavby</t>
  </si>
  <si>
    <t>1. r. NSP ME</t>
  </si>
  <si>
    <t>M</t>
  </si>
  <si>
    <t>Stavební materiály a technologie</t>
  </si>
  <si>
    <t>1. r. NSP SI-R</t>
  </si>
  <si>
    <t xml:space="preserve"> HLAVNÍ   PRÁZDNINY</t>
  </si>
  <si>
    <t>V</t>
  </si>
  <si>
    <t>Vodní hospodářství a vodní stavby</t>
  </si>
  <si>
    <t>1. r. NSP ARS</t>
  </si>
  <si>
    <t>PRÁZDNINY</t>
  </si>
  <si>
    <t>E</t>
  </si>
  <si>
    <t>Management stavebnictví</t>
  </si>
  <si>
    <t>2. r. NSP SI-S, SI-K, SI-M, SI-V, SI-E</t>
  </si>
  <si>
    <t>Ústní státní závěrečné zkoušky</t>
  </si>
  <si>
    <t>2. r. NSP CE</t>
  </si>
  <si>
    <t>Státní závěrečné zkoušky</t>
  </si>
  <si>
    <t>2. r. NSP ME</t>
  </si>
  <si>
    <t>28. 9. 2025</t>
  </si>
  <si>
    <t>Svátky</t>
  </si>
  <si>
    <t>Neděle</t>
  </si>
  <si>
    <t>2. r. NSP SI-R</t>
  </si>
  <si>
    <t>28. 10. 2025</t>
  </si>
  <si>
    <t>Úterý</t>
  </si>
  <si>
    <t>2. r. NSP EVB</t>
  </si>
  <si>
    <t>17. 11. 2025</t>
  </si>
  <si>
    <t>Pondělí</t>
  </si>
  <si>
    <t>2. r. NSP GK</t>
  </si>
  <si>
    <t>1. 1. 2026</t>
  </si>
  <si>
    <t>Čtvrtek</t>
  </si>
  <si>
    <t>3. 4. 2026</t>
  </si>
  <si>
    <t>Pátek</t>
  </si>
  <si>
    <t>6. 4. 2026</t>
  </si>
  <si>
    <t>1. 5. 2026</t>
  </si>
  <si>
    <t>2. r. NSP ARS</t>
  </si>
  <si>
    <t>8. 5. 2026</t>
  </si>
  <si>
    <t>5. 7. 2026</t>
  </si>
  <si>
    <t>6. 7. 2026</t>
  </si>
  <si>
    <t>2. 11. 2025</t>
  </si>
  <si>
    <t>Neděle (Památka zesnulých)</t>
  </si>
  <si>
    <t>Kombinovaná forma studia</t>
  </si>
  <si>
    <t>2. r. BSP SI</t>
  </si>
  <si>
    <r>
      <t xml:space="preserve">1 týden v LS – </t>
    </r>
    <r>
      <rPr>
        <b/>
        <i/>
        <sz val="10"/>
        <rFont val="Times New Roman"/>
        <family val="1"/>
        <charset val="238"/>
      </rPr>
      <t>Výuka v terénu z geodézie</t>
    </r>
    <r>
      <rPr>
        <b/>
        <sz val="10"/>
        <rFont val="Times New Roman"/>
        <family val="1"/>
        <charset val="238"/>
      </rPr>
      <t/>
    </r>
  </si>
  <si>
    <t>1. r. NSP SI–S</t>
  </si>
  <si>
    <t>2. r. BSP CE</t>
  </si>
  <si>
    <r>
      <t xml:space="preserve">1 týden v LS – </t>
    </r>
    <r>
      <rPr>
        <b/>
        <i/>
        <sz val="10"/>
        <rFont val="Times New Roman"/>
        <family val="1"/>
        <charset val="238"/>
      </rPr>
      <t>Field training in Geodesy</t>
    </r>
  </si>
  <si>
    <t>3. r. BSP SI K</t>
  </si>
  <si>
    <r>
      <t xml:space="preserve">2 týdny v LS – </t>
    </r>
    <r>
      <rPr>
        <b/>
        <i/>
        <sz val="10"/>
        <rFont val="Times New Roman"/>
        <family val="1"/>
        <charset val="238"/>
      </rPr>
      <t>Výuka v terénu (K)</t>
    </r>
  </si>
  <si>
    <t>3. r. BSP SI V</t>
  </si>
  <si>
    <r>
      <t xml:space="preserve">1 týden v LS – </t>
    </r>
    <r>
      <rPr>
        <b/>
        <i/>
        <sz val="10"/>
        <rFont val="Times New Roman"/>
        <family val="1"/>
        <charset val="238"/>
      </rPr>
      <t>Výuka v terénu (V)</t>
    </r>
    <r>
      <rPr>
        <b/>
        <sz val="10"/>
        <rFont val="Times New Roman"/>
        <family val="1"/>
        <charset val="238"/>
      </rPr>
      <t/>
    </r>
  </si>
  <si>
    <t>1. r. BSP GK</t>
  </si>
  <si>
    <r>
      <t xml:space="preserve">3 týdny v LS – </t>
    </r>
    <r>
      <rPr>
        <b/>
        <i/>
        <sz val="10"/>
        <rFont val="Times New Roman"/>
        <family val="1"/>
        <charset val="238"/>
      </rPr>
      <t>Výuka v terénu 1</t>
    </r>
  </si>
  <si>
    <t>2. r. BSP GK</t>
  </si>
  <si>
    <r>
      <t xml:space="preserve">3 týdny v LS – </t>
    </r>
    <r>
      <rPr>
        <b/>
        <i/>
        <sz val="10"/>
        <rFont val="Times New Roman"/>
        <family val="1"/>
        <charset val="238"/>
      </rPr>
      <t>Výuka v terénu 2</t>
    </r>
  </si>
  <si>
    <t>2. r. NSP SI-S</t>
  </si>
  <si>
    <r>
      <t xml:space="preserve">2 týdny v LS – </t>
    </r>
    <r>
      <rPr>
        <b/>
        <i/>
        <sz val="10"/>
        <rFont val="Times New Roman"/>
        <family val="1"/>
        <charset val="238"/>
      </rPr>
      <t>Výuka v terénu 3</t>
    </r>
  </si>
  <si>
    <t>2. r. NSP SI-V</t>
  </si>
  <si>
    <r>
      <t xml:space="preserve">1 týden v ZS – </t>
    </r>
    <r>
      <rPr>
        <b/>
        <i/>
        <sz val="10"/>
        <rFont val="Times New Roman"/>
        <family val="1"/>
        <charset val="238"/>
      </rPr>
      <t>Odborná exkurze</t>
    </r>
    <r>
      <rPr>
        <b/>
        <sz val="10"/>
        <rFont val="Times New Roman"/>
        <family val="1"/>
        <charset val="238"/>
      </rPr>
      <t/>
    </r>
  </si>
  <si>
    <r>
      <t xml:space="preserve">3 týdny v LS – </t>
    </r>
    <r>
      <rPr>
        <b/>
        <i/>
        <sz val="10"/>
        <rFont val="Times New Roman"/>
        <family val="1"/>
        <charset val="238"/>
      </rPr>
      <t>Výuka v terénu 4</t>
    </r>
  </si>
  <si>
    <t>Doplňkový termín pro zkoušení pro všechny ročníky všech studijních programů.</t>
  </si>
  <si>
    <r>
      <t xml:space="preserve">1 týden v LS – </t>
    </r>
    <r>
      <rPr>
        <b/>
        <i/>
        <sz val="10"/>
        <rFont val="Times New Roman"/>
        <family val="1"/>
        <charset val="238"/>
      </rPr>
      <t>Odborná exkurze</t>
    </r>
    <r>
      <rPr>
        <b/>
        <sz val="10"/>
        <rFont val="Times New Roman"/>
        <family val="1"/>
        <charset val="238"/>
      </rPr>
      <t/>
    </r>
  </si>
  <si>
    <t>Začátek akademického roku 1. 9. 2025 (pondělí).</t>
  </si>
  <si>
    <t>Státní svátek 28. 9. 2024 (neděle).</t>
  </si>
  <si>
    <t>Státní svátek 28. 10. 2025 (úterý).</t>
  </si>
  <si>
    <t>Podzimní prázdniny 27. a 29. 10. 2025 (pondělí, středa).</t>
  </si>
  <si>
    <t>Státní svátek 17. 11. 2025 (pondělí).</t>
  </si>
  <si>
    <t>Děk. volno (X. a X. 12.a X. a X. 1), 
celofakultní dovolená (X., X., X. a X. 12).</t>
  </si>
  <si>
    <t>Svátky 24.–26. 12. 2025 (středa–pátek).</t>
  </si>
  <si>
    <t>Vánoční prázdniny na základních a středních školách
 22. 12. 2025 (pondělí) – 2. 1. 2026 (pátek).</t>
  </si>
  <si>
    <t>Pololetní prázdniny 30. 1. 2026 (pátek).</t>
  </si>
  <si>
    <t>Jarní prázniny (Brno) 16.– 22. 2. 2026.</t>
  </si>
  <si>
    <t>Velikonoční prázdniny na základních a středních
 školách 2. 4. – 6. 4. 2026 (čtvrtek–pondělí).</t>
  </si>
  <si>
    <t>Státní svátek 1. 5. 2026 (pátek).</t>
  </si>
  <si>
    <t>Státní svátek 8. 5. 2026 (čtvrtek).</t>
  </si>
  <si>
    <t>Konec školního roku 30. 6. 2026 (úterý).</t>
  </si>
  <si>
    <t>Státní svátky 5. a 6. 7. 2026 (neděle a pondělí a neděle)</t>
  </si>
  <si>
    <t>Konec akademického roku – 31. 8. 2026 (pondělí).</t>
  </si>
  <si>
    <t>Začátek akademického roku – 1. 9. 2026 (úterý).</t>
  </si>
  <si>
    <t>Plánovací kalendář 2023 online (kalendar-online.cz)</t>
  </si>
  <si>
    <t>Plánovací kalendář 2024 online (kalendar-online.cz)</t>
  </si>
  <si>
    <t>Kontrola studia</t>
  </si>
  <si>
    <t>11. 5. 2026</t>
  </si>
  <si>
    <t>12. 5. 2025 (Po)</t>
  </si>
  <si>
    <t>https://kalendar.beda.cz/statni-svatky-v-roce?year=2023</t>
  </si>
  <si>
    <t>12. a 13. 5. 2026</t>
  </si>
  <si>
    <t>13. a 14. 5. 2025 (Út. St)</t>
  </si>
  <si>
    <t>https://kalendar.beda.cz/statni-svatky-v-roce?year=2024</t>
  </si>
  <si>
    <t>ÚSZ (náhr.)</t>
  </si>
  <si>
    <t>3. 6. 2026</t>
  </si>
  <si>
    <t>4 .6. 2025 (St)</t>
  </si>
  <si>
    <t>Odevzdání BP + přihláška k SZZ</t>
  </si>
  <si>
    <t>6. 2. 2026</t>
  </si>
  <si>
    <t>7. 2. 2025 (Pá)</t>
  </si>
  <si>
    <t>https://www.kalendar-online.cz/planovaci-kalendar-2025</t>
  </si>
  <si>
    <t>https://kalendar.beda.cz/statni-svatky-v-roce?year=2025</t>
  </si>
  <si>
    <t>https://www.kalendar-online.cz/planovaci-kalendar-2026</t>
  </si>
  <si>
    <t>https://kalendar.beda.cz/statni-svatky-v-roce?year=2026</t>
  </si>
  <si>
    <t>NAŘÍZENÍ VLÁDY č. 274/2016 Sb.,  ze dne 24. srpna 2016</t>
  </si>
  <si>
    <t xml:space="preserve">I. Specifické požadavky na distanční a kombinovanou formu studia </t>
  </si>
  <si>
    <t>o standardech pro akreditace ve vysokém školství</t>
  </si>
  <si>
    <r>
      <t xml:space="preserve">2. Bakalářské a magisterské studijní programy v kombinované formě studia jsou navrženy tak, aby obsahovaly alespoň </t>
    </r>
    <r>
      <rPr>
        <b/>
        <sz val="10"/>
        <rFont val="Times New Roman"/>
        <family val="1"/>
        <charset val="238"/>
      </rPr>
      <t>80 hodin</t>
    </r>
    <r>
      <rPr>
        <sz val="10"/>
        <rFont val="Times New Roman"/>
        <family val="1"/>
        <charset val="238"/>
      </rPr>
      <t xml:space="preserve"> přímé výuky za semestr, </t>
    </r>
    <r>
      <rPr>
        <b/>
        <sz val="10"/>
        <rFont val="Times New Roman"/>
        <family val="1"/>
        <charset val="238"/>
      </rPr>
      <t>s výjimkou posledního semestru studia</t>
    </r>
    <r>
      <rPr>
        <sz val="10"/>
        <rFont val="Times New Roman"/>
        <family val="1"/>
        <charset val="238"/>
      </rPr>
      <t xml:space="preserve">, věnovaného především zpracování kvalifikační práce. </t>
    </r>
  </si>
  <si>
    <t>Ne</t>
  </si>
  <si>
    <t>28. září</t>
  </si>
  <si>
    <t>Den české státnosti</t>
  </si>
  <si>
    <t>Út</t>
  </si>
  <si>
    <t>28. říjen</t>
  </si>
  <si>
    <t>Den vzniku Československa</t>
  </si>
  <si>
    <t>Po</t>
  </si>
  <si>
    <t>17. listopad</t>
  </si>
  <si>
    <t>Den boje za svobodu a demokracii</t>
  </si>
  <si>
    <t>St</t>
  </si>
  <si>
    <t>24. prosinec</t>
  </si>
  <si>
    <t>Štědrý den</t>
  </si>
  <si>
    <t>Čt</t>
  </si>
  <si>
    <t>25. prosinec</t>
  </si>
  <si>
    <t>1. svátek vánoční</t>
  </si>
  <si>
    <t>Pá</t>
  </si>
  <si>
    <t>26. prosinec</t>
  </si>
  <si>
    <t>2. svátek vánoční</t>
  </si>
  <si>
    <t>1. leden</t>
  </si>
  <si>
    <t>Nový rok a Den obnovy samostatného českého státu</t>
  </si>
  <si>
    <t>3. duben</t>
  </si>
  <si>
    <t>Velký pátek</t>
  </si>
  <si>
    <t>6. duben</t>
  </si>
  <si>
    <t>Velikonoční pondělí</t>
  </si>
  <si>
    <t>1. květen</t>
  </si>
  <si>
    <t>Svátek práce</t>
  </si>
  <si>
    <t>8. květen</t>
  </si>
  <si>
    <t>Den vítězství</t>
  </si>
  <si>
    <t>5. červenec</t>
  </si>
  <si>
    <t>Den věrozvěstů Cyrila a Metoděje</t>
  </si>
  <si>
    <t>6. červenec</t>
  </si>
  <si>
    <t>Den upálení mistra Jana Husa</t>
  </si>
  <si>
    <t xml:space="preserve">ÚPLNÉ ZNĚNÍ STUDIJNÍHO A ZKUŠEBNÍHO ŘÁDU VUT 
 </t>
  </si>
  <si>
    <t>od 1. 9. 2018</t>
  </si>
  <si>
    <t>Článek 3</t>
  </si>
  <si>
    <t>Akademický rok a časové členění</t>
  </si>
  <si>
    <t>Akademický rok trvá dvanáct měsíců a začíná 1. září. Akademický rok se člení na zimní a letní
semestr. Každý semestr se dále člení na období výuky, zkouškové období a období prázdnin.</t>
  </si>
  <si>
    <t>V každém semestru je zpravidla 13 týdnů výuky a zpravidla 5 týdnů zkouškového období.</t>
  </si>
  <si>
    <t xml:space="preserve">Výuka je organizována v prezenční formě studia zpravidla podle týdenních rozvrhů, v distanční a
kombinované formě zpravidla podle semestrálních rozvrhů. </t>
  </si>
  <si>
    <t>Pokud tak stanoví studijní plán, lze po dobu prázdnin konat praxe, odborné kurzy a exkurze.</t>
  </si>
  <si>
    <t>Pro výuku mohou být studenti rozděleni do přednáškových a studijních skupin.</t>
  </si>
  <si>
    <t xml:space="preserve">Rektor každoročně určí začátek výuky v každém semestru a vyhlásí časový plán akademického
roku pro studenty nezapsané na žádné z fakult. Časový plán akademického roku pro studenty
fakult vyhlašuje děkan.
</t>
  </si>
  <si>
    <t xml:space="preserve">Časový plán akademického roku stanovuje zejména: </t>
  </si>
  <si>
    <t>a)</t>
  </si>
  <si>
    <t>začátek a konec zkouškového období a prázdnin v jednotlivých semestrech,</t>
  </si>
  <si>
    <t>b)</t>
  </si>
  <si>
    <t>konečný termín pro vykonání zkoušek v akademickém roce,</t>
  </si>
  <si>
    <t>c)</t>
  </si>
  <si>
    <t>termíny pro kontrolu studia,</t>
  </si>
  <si>
    <t>d)</t>
  </si>
  <si>
    <t>období, v němž se konají státní zkoušky a termíny pro podávání přihlášek ke státním
zkouškám.</t>
  </si>
  <si>
    <t>Studium v bakalářských a magisterských studijních programech je členěno do jednotlivých úseků
studia tak, aby bylo možné provádět průběžnou kontrolu studia a zápis do dalšího úseku studia.
Úsekem studia může být semestr, akademický rok, nebo blok studia.</t>
  </si>
  <si>
    <t>Plánovací kalendář 2021 online (kalendar-online.cz)</t>
  </si>
  <si>
    <t>Plánovací kalendář 2022 online (kalendar-online.cz)</t>
  </si>
  <si>
    <t>ROZHODNUTÍ REKTORA Č. 24/2017</t>
  </si>
  <si>
    <t>Časová struktura výukové části akademického roku</t>
  </si>
  <si>
    <t>Příloha č. 1</t>
  </si>
  <si>
    <t>R24/2017</t>
  </si>
  <si>
    <t>ČASOVÁ STRUKTURA VÝUKOVÉ ČÁSTI PRO AKADEMICKÝ ROK 2025/2026</t>
  </si>
  <si>
    <t>Článek 1</t>
  </si>
  <si>
    <t>Časová struktura výukové části akademického roku 2025/2026 je stanovena takto:</t>
  </si>
  <si>
    <t>-</t>
  </si>
  <si>
    <r>
      <t xml:space="preserve">začátek výuky v zimním semestru akademického roku 2025/2026 se stanovuje na pondělí
</t>
    </r>
    <r>
      <rPr>
        <b/>
        <sz val="10"/>
        <color rgb="FFFF0000"/>
        <rFont val="Calibri"/>
        <family val="2"/>
        <charset val="238"/>
        <scheme val="minor"/>
      </rPr>
      <t>15. září 2025</t>
    </r>
    <r>
      <rPr>
        <sz val="10"/>
        <rFont val="Calibri"/>
        <family val="2"/>
        <charset val="238"/>
        <scheme val="minor"/>
      </rPr>
      <t>;</t>
    </r>
  </si>
  <si>
    <r>
      <t xml:space="preserve">začátek výuky v letním semestru akademického roku 2025/2026 se stanovuje na fakultě
architektury a Fakultě výtvarných umění na pondělí 16. února 2026 a všech ostatních fakultách na pondělí </t>
    </r>
    <r>
      <rPr>
        <b/>
        <sz val="10"/>
        <color rgb="FFFF0000"/>
        <rFont val="Calibri"/>
        <family val="2"/>
        <charset val="238"/>
        <scheme val="minor"/>
      </rPr>
      <t>9. února 2026</t>
    </r>
    <r>
      <rPr>
        <sz val="10"/>
        <rFont val="Calibri"/>
        <family val="2"/>
        <charset val="238"/>
        <scheme val="minor"/>
      </rPr>
      <t>;</t>
    </r>
  </si>
  <si>
    <t>v kombinované formě studia může děkan fakulty stanovit začátek výuky na dřívější nebo
pozdější termín, a to vždy maximálně o sedm dní;</t>
  </si>
  <si>
    <t xml:space="preserve">v každém semestru je 13 týdnů výuky; </t>
  </si>
  <si>
    <t>délka vyučovací hodiny je 50 minut;</t>
  </si>
  <si>
    <t>vyučovací hodiny začínají v každou celou hodinu počínaje 7:00 hodin.</t>
  </si>
  <si>
    <t>Článek 2</t>
  </si>
  <si>
    <t>Tato příloha nabývá účinnosti dnem 1. 9. 2025.</t>
  </si>
  <si>
    <t>ORGANIZACE ŠKOLNÍHO ROKU 2024/2025 V ZŠ,SŠ, ZUŠ A KONZERVATOŘÍCH</t>
  </si>
  <si>
    <t>Č.j.: MSMT-12071/2022-4</t>
  </si>
  <si>
    <t>3.6.2022</t>
  </si>
  <si>
    <t>Období školního vyučování a období prázdnin stanovuje zákon č. 561/2004 Sb., o předškolním, základním, středním, vyšším odborném a jiném vzdělávání (školský zákon), ve znění pozdějších předpisů. Podrobnosti k organizaci školního roku, druhy, délku a termíny školních prázdnin upravuje vyhláška č. 16/2005 Sb., o organizaci školního roku, ve znění pozdějších předpisů. Informace k organizaci školního roku 2024/2025 vycházejí z výše uvedených právních předpisů.</t>
  </si>
  <si>
    <r>
      <rPr>
        <b/>
        <sz val="10"/>
        <color rgb="FFFF0000"/>
        <rFont val="Arial CE"/>
      </rPr>
      <t>Vyučování</t>
    </r>
    <r>
      <rPr>
        <b/>
        <sz val="10"/>
        <rFont val="Arial CE"/>
      </rPr>
      <t xml:space="preserve"> </t>
    </r>
    <r>
      <rPr>
        <sz val="10"/>
        <rFont val="Arial CE"/>
      </rPr>
      <t xml:space="preserve">ve školním roce </t>
    </r>
    <r>
      <rPr>
        <b/>
        <sz val="10"/>
        <color rgb="FFFF0000"/>
        <rFont val="Arial CE"/>
      </rPr>
      <t>2025/2026 začne</t>
    </r>
    <r>
      <rPr>
        <b/>
        <sz val="10"/>
        <rFont val="Arial CE"/>
      </rPr>
      <t xml:space="preserve"> </t>
    </r>
    <r>
      <rPr>
        <sz val="10"/>
        <rFont val="Arial CE"/>
      </rPr>
      <t xml:space="preserve">ve všech základních školách, středních školách,
základních uměleckých školách a konzervatořích </t>
    </r>
    <r>
      <rPr>
        <b/>
        <sz val="10"/>
        <color rgb="FFFF0000"/>
        <rFont val="Arial CE"/>
      </rPr>
      <t>v pondělí 1. září 2025</t>
    </r>
    <r>
      <rPr>
        <sz val="10"/>
        <rFont val="Arial CE"/>
      </rPr>
      <t>.</t>
    </r>
  </si>
  <si>
    <r>
      <rPr>
        <b/>
        <sz val="10"/>
        <color rgb="FFFF0000"/>
        <rFont val="Arial CE"/>
      </rPr>
      <t>Podzimní prázdniny</t>
    </r>
    <r>
      <rPr>
        <b/>
        <sz val="10"/>
        <rFont val="Arial CE"/>
      </rPr>
      <t xml:space="preserve"> </t>
    </r>
    <r>
      <rPr>
        <sz val="10"/>
        <rFont val="Arial CE"/>
      </rPr>
      <t xml:space="preserve">stanovuje MŠMT </t>
    </r>
    <r>
      <rPr>
        <b/>
        <sz val="10"/>
        <color rgb="FFFF0000"/>
        <rFont val="Arial CE"/>
      </rPr>
      <t>na pondělí 27. října a středu 29. října 2025</t>
    </r>
    <r>
      <rPr>
        <b/>
        <sz val="10"/>
        <rFont val="Arial CE"/>
      </rPr>
      <t>.</t>
    </r>
  </si>
  <si>
    <r>
      <rPr>
        <b/>
        <sz val="10"/>
        <color rgb="FFFF0000"/>
        <rFont val="Arial CE"/>
      </rPr>
      <t>Vánoční prázdniny</t>
    </r>
    <r>
      <rPr>
        <b/>
        <sz val="10"/>
        <rFont val="Arial CE"/>
      </rPr>
      <t xml:space="preserve"> </t>
    </r>
    <r>
      <rPr>
        <sz val="10"/>
        <rFont val="Arial CE"/>
      </rPr>
      <t xml:space="preserve">začínají </t>
    </r>
    <r>
      <rPr>
        <b/>
        <sz val="10"/>
        <color rgb="FFFF0000"/>
        <rFont val="Arial CE"/>
      </rPr>
      <t>v pondělí 22. prosince 2025 a končí v pátek 2. ledna 2026</t>
    </r>
    <r>
      <rPr>
        <b/>
        <sz val="10"/>
        <rFont val="Arial CE"/>
      </rPr>
      <t>.</t>
    </r>
    <r>
      <rPr>
        <sz val="10"/>
        <rFont val="Arial CE"/>
      </rPr>
      <t xml:space="preserve">
Vyučování začne </t>
    </r>
    <r>
      <rPr>
        <b/>
        <sz val="10"/>
        <color rgb="FFFF0000"/>
        <rFont val="Arial CE"/>
      </rPr>
      <t>v pondělí 5. ledna 2026</t>
    </r>
    <r>
      <rPr>
        <sz val="10"/>
        <rFont val="Arial CE"/>
      </rPr>
      <t>.</t>
    </r>
  </si>
  <si>
    <r>
      <rPr>
        <b/>
        <sz val="10"/>
        <color rgb="FFFF0000"/>
        <rFont val="Arial CE"/>
      </rPr>
      <t xml:space="preserve">Vysvědčení </t>
    </r>
    <r>
      <rPr>
        <sz val="10"/>
        <rFont val="Arial CE"/>
      </rPr>
      <t xml:space="preserve">s hodnocením za první pololetí bude žákům předáno </t>
    </r>
    <r>
      <rPr>
        <b/>
        <sz val="10"/>
        <color rgb="FFFF0000"/>
        <rFont val="Arial CE"/>
      </rPr>
      <t>ve čtvrtek 29. ledna 2026</t>
    </r>
    <r>
      <rPr>
        <sz val="10"/>
        <rFont val="Arial CE"/>
      </rPr>
      <t>.</t>
    </r>
  </si>
  <si>
    <r>
      <rPr>
        <b/>
        <sz val="10"/>
        <color rgb="FFFF0000"/>
        <rFont val="Arial CE"/>
      </rPr>
      <t>Jednodenní pololetní prázdniny</t>
    </r>
    <r>
      <rPr>
        <b/>
        <sz val="10"/>
        <rFont val="Arial CE"/>
      </rPr>
      <t xml:space="preserve"> </t>
    </r>
    <r>
      <rPr>
        <sz val="10"/>
        <rFont val="Arial CE"/>
      </rPr>
      <t xml:space="preserve">připadnou </t>
    </r>
    <r>
      <rPr>
        <b/>
        <sz val="10"/>
        <color rgb="FFFF0000"/>
        <rFont val="Arial CE"/>
      </rPr>
      <t>na pátek 30. ledna 2026</t>
    </r>
    <r>
      <rPr>
        <sz val="10"/>
        <rFont val="Arial CE"/>
      </rPr>
      <t>.</t>
    </r>
  </si>
  <si>
    <r>
      <rPr>
        <b/>
        <sz val="10"/>
        <color rgb="FFFF0000"/>
        <rFont val="Arial CE"/>
      </rPr>
      <t>Jarní prázdniny</t>
    </r>
    <r>
      <rPr>
        <b/>
        <sz val="10"/>
        <rFont val="Arial CE"/>
      </rPr>
      <t xml:space="preserve"> </t>
    </r>
    <r>
      <rPr>
        <sz val="10"/>
        <rFont val="Arial CE"/>
      </rPr>
      <t>v délce jednoho týdne jsou podle sídla školy stanoveny takto:</t>
    </r>
  </si>
  <si>
    <t>Termín</t>
  </si>
  <si>
    <t>Okres nebo obvod hl. města Prahy</t>
  </si>
  <si>
    <t>2. 2. – 8. 2. 2026</t>
  </si>
  <si>
    <r>
      <t xml:space="preserve">Mladá Boleslav, Příbram, Tábor, Prachatice, Strakonice, Ústí nad Labem, Chomutov, Most, Jičín, Rychnov nad Kněžnou, </t>
    </r>
    <r>
      <rPr>
        <b/>
        <sz val="10"/>
        <color rgb="FFFF0000"/>
        <rFont val="Arial CE"/>
      </rPr>
      <t>Olomouc</t>
    </r>
    <r>
      <rPr>
        <sz val="10"/>
        <rFont val="Arial CE"/>
        <charset val="238"/>
      </rPr>
      <t>, Šumperk, Opava, Jeseník</t>
    </r>
  </si>
  <si>
    <t>9. 2. – 15. 2. 2026</t>
  </si>
  <si>
    <r>
      <t xml:space="preserve">Benešov, Beroun, Rokycany, České Budějovice, Český Krumlov, Klatovy, Trutnov, Pardubice, Chrudim, </t>
    </r>
    <r>
      <rPr>
        <b/>
        <sz val="10"/>
        <color rgb="FFFF0000"/>
        <rFont val="Arial CE"/>
      </rPr>
      <t>Svitavy</t>
    </r>
    <r>
      <rPr>
        <sz val="10"/>
        <rFont val="Arial CE"/>
        <charset val="238"/>
      </rPr>
      <t xml:space="preserve">, Ústí nad Orlicí, Ostrava-město, </t>
    </r>
    <r>
      <rPr>
        <b/>
        <sz val="10"/>
        <color rgb="FFFF0000"/>
        <rFont val="Arial CE"/>
      </rPr>
      <t>Prostějov</t>
    </r>
  </si>
  <si>
    <t>16. 2. – 22. 2. 2026</t>
  </si>
  <si>
    <r>
      <t xml:space="preserve">Praha 1 až 5, </t>
    </r>
    <r>
      <rPr>
        <b/>
        <sz val="10"/>
        <color rgb="FFFF0000"/>
        <rFont val="Arial CE"/>
      </rPr>
      <t>Blansko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Brno-město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Brno-venkov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Břeclav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Hodonín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Vyškov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Znojmo</t>
    </r>
    <r>
      <rPr>
        <sz val="10"/>
        <rFont val="Arial CE"/>
        <charset val="238"/>
      </rPr>
      <t>, Domažlice, Tachov, Louny, Karviná</t>
    </r>
  </si>
  <si>
    <t>23. 2. – 1. 3. 2026</t>
  </si>
  <si>
    <r>
      <t xml:space="preserve">Praha 6 až 10, Cheb, Karlovy Vary, Sokolov, Nymburk, Jindřichův Hradec, Litoměřice, Děčín, </t>
    </r>
    <r>
      <rPr>
        <b/>
        <sz val="10"/>
        <color rgb="FFFF0000"/>
        <rFont val="Arial CE"/>
      </rPr>
      <t>Přerov</t>
    </r>
    <r>
      <rPr>
        <sz val="10"/>
        <rFont val="Arial CE"/>
        <charset val="238"/>
      </rPr>
      <t>, Frýdek-Místek</t>
    </r>
  </si>
  <si>
    <t>2. 3. – 8. 3. 2026</t>
  </si>
  <si>
    <r>
      <rPr>
        <b/>
        <sz val="10"/>
        <color rgb="FFFF0000"/>
        <rFont val="Arial CE"/>
      </rPr>
      <t>Kroměříž</t>
    </r>
    <r>
      <rPr>
        <sz val="10"/>
        <rFont val="Arial CE"/>
        <charset val="238"/>
      </rPr>
      <t xml:space="preserve">, </t>
    </r>
    <r>
      <rPr>
        <b/>
        <sz val="10"/>
        <color rgb="FFFF0000"/>
        <rFont val="Arial CE"/>
      </rPr>
      <t>Uherské Hradiště</t>
    </r>
    <r>
      <rPr>
        <sz val="10"/>
        <rFont val="Arial CE"/>
        <charset val="238"/>
      </rPr>
      <t>, Vsetín, Zlín, Praha-východ, Praha-západ, Mělník, Rakovník, Plzeň-město, Plzeň-sever, Plzeň-jih, Hradec Králové, Teplice, Nový Jičín</t>
    </r>
  </si>
  <si>
    <t>9. 3. – 15. 3. 2026</t>
  </si>
  <si>
    <r>
      <t xml:space="preserve">Česká Lípa, Jablonec nad Nisou, Liberec, Semily, Havlíčkův Brod, Jihlava, Pelhřimov, </t>
    </r>
    <r>
      <rPr>
        <b/>
        <sz val="10"/>
        <color rgb="FFFF0000"/>
        <rFont val="Arial CE"/>
      </rPr>
      <t>Třebíč</t>
    </r>
    <r>
      <rPr>
        <sz val="10"/>
        <rFont val="Arial CE"/>
        <charset val="238"/>
      </rPr>
      <t>, Žďár nad Sázavou, Kladno, Kolín, Kutná Hora, Písek, Náchod, Bruntál</t>
    </r>
  </si>
  <si>
    <r>
      <rPr>
        <b/>
        <sz val="10"/>
        <color rgb="FFFF0000"/>
        <rFont val="Arial CE"/>
        <charset val="238"/>
      </rPr>
      <t xml:space="preserve">Velikonoční prázdniny připadnou na čtvrtek 2. dubna 2026.
</t>
    </r>
    <r>
      <rPr>
        <b/>
        <sz val="10"/>
        <color rgb="FFFF0000"/>
        <rFont val="Arial CE"/>
      </rPr>
      <t>P</t>
    </r>
    <r>
      <rPr>
        <b/>
        <sz val="10"/>
        <color rgb="FFFF0000"/>
        <rFont val="Arial CE"/>
        <charset val="238"/>
      </rPr>
      <t>átek 3. dubna 2026</t>
    </r>
    <r>
      <rPr>
        <sz val="10"/>
        <rFont val="Arial CE"/>
        <charset val="238"/>
      </rPr>
      <t xml:space="preserve"> je tzv. ostatním svátkem. Pondělí</t>
    </r>
    <r>
      <rPr>
        <b/>
        <sz val="10"/>
        <color rgb="FFFF0000"/>
        <rFont val="Arial CE"/>
      </rPr>
      <t xml:space="preserve"> 6. dubna 2026 je Velikonoční pondělí.</t>
    </r>
  </si>
  <si>
    <r>
      <t xml:space="preserve">Vyučování ve druhém pololetí bude ukončeno </t>
    </r>
    <r>
      <rPr>
        <b/>
        <sz val="10"/>
        <color rgb="FFFF0000"/>
        <rFont val="Arial CE"/>
      </rPr>
      <t>v úterý 30. června 2026</t>
    </r>
    <r>
      <rPr>
        <sz val="10"/>
        <rFont val="Arial CE"/>
      </rPr>
      <t>.</t>
    </r>
  </si>
  <si>
    <r>
      <rPr>
        <b/>
        <sz val="10"/>
        <color rgb="FFFF0000"/>
        <rFont val="Arial CE"/>
      </rPr>
      <t>Hlavní prázdniny</t>
    </r>
    <r>
      <rPr>
        <sz val="10"/>
        <rFont val="Arial CE"/>
        <charset val="238"/>
      </rPr>
      <t xml:space="preserve"> trvají </t>
    </r>
    <r>
      <rPr>
        <b/>
        <sz val="10"/>
        <color rgb="FFFF0000"/>
        <rFont val="Arial CE"/>
      </rPr>
      <t>od 1. července 2026 do 31. srpna 2026</t>
    </r>
    <r>
      <rPr>
        <sz val="10"/>
        <rFont val="Arial CE"/>
        <charset val="238"/>
      </rPr>
      <t>.</t>
    </r>
  </si>
  <si>
    <r>
      <rPr>
        <b/>
        <sz val="10"/>
        <color rgb="FFFF0000"/>
        <rFont val="Arial CE"/>
      </rPr>
      <t>Vyučování</t>
    </r>
    <r>
      <rPr>
        <sz val="10"/>
        <rFont val="Arial CE"/>
      </rPr>
      <t xml:space="preserve"> ve školním roce 2026/2027 začne </t>
    </r>
    <r>
      <rPr>
        <b/>
        <sz val="10"/>
        <color rgb="FFFF0000"/>
        <rFont val="Arial CE"/>
      </rPr>
      <t>v úterý 1. září 2026</t>
    </r>
    <r>
      <rPr>
        <sz val="10"/>
        <rFont val="Arial CE"/>
      </rPr>
      <t>.</t>
    </r>
  </si>
  <si>
    <t>Mgr. Petr Gazdík</t>
  </si>
  <si>
    <t>ministr školství, mládeže a tělovýchovy</t>
  </si>
  <si>
    <t>https://www.msmt.cz/vzdelavani/skolstvi-v-cr/organizace-skolniho-roku-2022-2023-v-zs-ss-zus-a-konzervatorich</t>
  </si>
  <si>
    <t>https://www.msmt.cz/vzdelavani/organizace-skolniho-roku-2023-2024-v-zs-ss-zus-a?highlightWords=pr%C3%A1zdniny</t>
  </si>
  <si>
    <t>https://www.msmt.cz/vzdelavani/organizace-skolniho-roku-2024-2025-v-zs-ss-zus-a-1?highlightWords=ORGANIZACE+%C5%A0KOLN%C3%8DHO+ROKU+2024%2F2025</t>
  </si>
  <si>
    <t>https://msmt.gov.cz/vzdelavani/organizace-skolniho-roku-2025-2026-v-zs-ss-zus-a-1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</si>
</sst>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12"/>
      <name val="Times New Roman"/>
      <family val="1"/>
      <charset val="238"/>
    </font>
    <font>
      <b/>
      <sz val="18"/>
      <name val="Times New Roman"/>
      <family val="1"/>
      <charset val="238"/>
    </font>
    <font>
      <sz val="14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4"/>
      <name val="Times New Roman"/>
      <family val="1"/>
      <charset val="238"/>
    </font>
    <font>
      <sz val="7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Arial CE"/>
      <charset val="238"/>
    </font>
    <font>
      <sz val="9"/>
      <name val="Arial CE"/>
      <charset val="238"/>
    </font>
    <font>
      <b/>
      <sz val="10"/>
      <color indexed="12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9"/>
      <color rgb="FF0000FF"/>
      <name val="Times New Roman"/>
      <family val="1"/>
      <charset val="238"/>
    </font>
    <font>
      <b/>
      <sz val="9"/>
      <color theme="0"/>
      <name val="Times New Roman"/>
      <family val="1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  <font>
      <b/>
      <sz val="10"/>
      <color rgb="FFFF0000"/>
      <name val="Arial CE"/>
    </font>
    <font>
      <u/>
      <sz val="10"/>
      <color theme="10"/>
      <name val="Arial CE"/>
      <charset val="238"/>
    </font>
    <font>
      <u/>
      <sz val="8"/>
      <color theme="10"/>
      <name val="Arial CE"/>
      <charset val="238"/>
    </font>
    <font>
      <sz val="10"/>
      <name val="Arial CE"/>
    </font>
    <font>
      <b/>
      <sz val="10"/>
      <name val="Arial CE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sz val="10"/>
      <color rgb="FF000000"/>
      <name val="Arial Unicode MS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8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/>
    <xf numFmtId="0" fontId="28" fillId="0" borderId="0"/>
    <xf numFmtId="0" fontId="28" fillId="0" borderId="0"/>
    <xf numFmtId="0" fontId="2" fillId="0" borderId="0"/>
    <xf numFmtId="0" fontId="29" fillId="0" borderId="0" applyNumberFormat="0" applyFill="0" applyBorder="0" applyAlignment="0" applyProtection="0"/>
    <xf numFmtId="0" fontId="1" fillId="0" borderId="0"/>
  </cellStyleXfs>
  <cellXfs count="567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5" fillId="0" borderId="0" xfId="0" applyFont="1" applyAlignment="1">
      <alignment horizontal="center" vertical="center" wrapText="1"/>
    </xf>
    <xf numFmtId="1" fontId="6" fillId="0" borderId="9" xfId="0" applyNumberFormat="1" applyFont="1" applyBorder="1" applyAlignment="1">
      <alignment horizontal="right"/>
    </xf>
    <xf numFmtId="1" fontId="3" fillId="0" borderId="9" xfId="0" applyNumberFormat="1" applyFont="1" applyBorder="1" applyAlignment="1">
      <alignment horizontal="right"/>
    </xf>
    <xf numFmtId="0" fontId="3" fillId="0" borderId="3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10" borderId="33" xfId="0" applyFont="1" applyFill="1" applyBorder="1"/>
    <xf numFmtId="0" fontId="3" fillId="4" borderId="33" xfId="0" applyFont="1" applyFill="1" applyBorder="1" applyAlignment="1">
      <alignment vertical="center"/>
    </xf>
    <xf numFmtId="0" fontId="3" fillId="8" borderId="33" xfId="0" applyFont="1" applyFill="1" applyBorder="1" applyAlignment="1">
      <alignment vertical="center"/>
    </xf>
    <xf numFmtId="0" fontId="3" fillId="5" borderId="33" xfId="0" applyFont="1" applyFill="1" applyBorder="1" applyAlignment="1">
      <alignment vertical="center"/>
    </xf>
    <xf numFmtId="0" fontId="5" fillId="2" borderId="33" xfId="0" applyFont="1" applyFill="1" applyBorder="1" applyAlignment="1">
      <alignment vertical="center"/>
    </xf>
    <xf numFmtId="0" fontId="5" fillId="9" borderId="12" xfId="0" applyFont="1" applyFill="1" applyBorder="1" applyAlignment="1">
      <alignment vertical="center"/>
    </xf>
    <xf numFmtId="0" fontId="5" fillId="7" borderId="33" xfId="0" applyFont="1" applyFill="1" applyBorder="1" applyAlignment="1">
      <alignment vertical="center"/>
    </xf>
    <xf numFmtId="0" fontId="9" fillId="12" borderId="12" xfId="0" applyFont="1" applyFill="1" applyBorder="1" applyAlignment="1">
      <alignment vertical="center"/>
    </xf>
    <xf numFmtId="0" fontId="20" fillId="0" borderId="0" xfId="0" applyFont="1"/>
    <xf numFmtId="0" fontId="3" fillId="0" borderId="24" xfId="0" applyFont="1" applyBorder="1" applyAlignment="1">
      <alignment horizontal="center"/>
    </xf>
    <xf numFmtId="0" fontId="0" fillId="0" borderId="0" xfId="0" quotePrefix="1"/>
    <xf numFmtId="0" fontId="0" fillId="0" borderId="0" xfId="0" applyAlignment="1">
      <alignment horizontal="left" wrapText="1"/>
    </xf>
    <xf numFmtId="0" fontId="24" fillId="0" borderId="0" xfId="1" applyFont="1"/>
    <xf numFmtId="0" fontId="14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textRotation="90"/>
    </xf>
    <xf numFmtId="1" fontId="18" fillId="0" borderId="9" xfId="0" applyNumberFormat="1" applyFont="1" applyBorder="1" applyAlignment="1">
      <alignment horizontal="right"/>
    </xf>
    <xf numFmtId="0" fontId="23" fillId="0" borderId="0" xfId="1"/>
    <xf numFmtId="0" fontId="27" fillId="0" borderId="0" xfId="0" applyFont="1" applyAlignment="1">
      <alignment horizontal="right" textRotation="90"/>
    </xf>
    <xf numFmtId="0" fontId="27" fillId="0" borderId="0" xfId="0" applyFont="1" applyAlignment="1">
      <alignment textRotation="90"/>
    </xf>
    <xf numFmtId="0" fontId="0" fillId="0" borderId="0" xfId="0" applyAlignment="1">
      <alignment wrapText="1"/>
    </xf>
    <xf numFmtId="0" fontId="20" fillId="0" borderId="0" xfId="0" quotePrefix="1" applyFont="1"/>
    <xf numFmtId="0" fontId="3" fillId="0" borderId="2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1" fontId="3" fillId="0" borderId="14" xfId="0" applyNumberFormat="1" applyFont="1" applyBorder="1" applyAlignment="1">
      <alignment horizontal="left"/>
    </xf>
    <xf numFmtId="1" fontId="3" fillId="0" borderId="29" xfId="0" applyNumberFormat="1" applyFont="1" applyBorder="1" applyAlignment="1">
      <alignment horizontal="left"/>
    </xf>
    <xf numFmtId="1" fontId="6" fillId="0" borderId="32" xfId="0" applyNumberFormat="1" applyFont="1" applyBorder="1" applyAlignment="1">
      <alignment horizontal="right"/>
    </xf>
    <xf numFmtId="1" fontId="3" fillId="0" borderId="37" xfId="0" applyNumberFormat="1" applyFont="1" applyBorder="1" applyAlignment="1">
      <alignment horizontal="right"/>
    </xf>
    <xf numFmtId="0" fontId="5" fillId="0" borderId="0" xfId="0" applyFont="1" applyAlignment="1">
      <alignment textRotation="90" wrapText="1"/>
    </xf>
    <xf numFmtId="1" fontId="6" fillId="0" borderId="15" xfId="0" applyNumberFormat="1" applyFont="1" applyBorder="1" applyAlignment="1">
      <alignment horizontal="left"/>
    </xf>
    <xf numFmtId="1" fontId="3" fillId="0" borderId="15" xfId="0" applyNumberFormat="1" applyFont="1" applyBorder="1" applyAlignment="1">
      <alignment horizontal="left"/>
    </xf>
    <xf numFmtId="1" fontId="6" fillId="0" borderId="14" xfId="0" applyNumberFormat="1" applyFont="1" applyBorder="1" applyAlignment="1">
      <alignment horizontal="left"/>
    </xf>
    <xf numFmtId="0" fontId="27" fillId="0" borderId="0" xfId="0" applyFont="1" applyAlignment="1">
      <alignment horizontal="center" textRotation="90"/>
    </xf>
    <xf numFmtId="0" fontId="27" fillId="0" borderId="0" xfId="0" applyFont="1" applyAlignment="1">
      <alignment textRotation="90" wrapText="1"/>
    </xf>
    <xf numFmtId="1" fontId="3" fillId="0" borderId="10" xfId="0" applyNumberFormat="1" applyFont="1" applyBorder="1" applyAlignment="1">
      <alignment horizontal="right"/>
    </xf>
    <xf numFmtId="1" fontId="18" fillId="0" borderId="15" xfId="0" applyNumberFormat="1" applyFont="1" applyBorder="1" applyAlignment="1">
      <alignment horizontal="left"/>
    </xf>
    <xf numFmtId="0" fontId="0" fillId="0" borderId="0" xfId="0" applyAlignment="1">
      <alignment horizontal="left" vertical="top"/>
    </xf>
    <xf numFmtId="0" fontId="20" fillId="0" borderId="0" xfId="0" applyFont="1" applyAlignment="1">
      <alignment horizontal="left" wrapText="1"/>
    </xf>
    <xf numFmtId="0" fontId="25" fillId="0" borderId="0" xfId="0" applyFont="1" applyAlignment="1">
      <alignment horizontal="left" wrapText="1"/>
    </xf>
    <xf numFmtId="0" fontId="0" fillId="0" borderId="0" xfId="0" applyAlignment="1">
      <alignment vertical="top"/>
    </xf>
    <xf numFmtId="0" fontId="25" fillId="0" borderId="0" xfId="0" applyFont="1"/>
    <xf numFmtId="0" fontId="26" fillId="0" borderId="0" xfId="0" applyFont="1"/>
    <xf numFmtId="0" fontId="0" fillId="0" borderId="0" xfId="0" applyAlignment="1">
      <alignment horizontal="center"/>
    </xf>
    <xf numFmtId="0" fontId="4" fillId="15" borderId="13" xfId="0" applyFont="1" applyFill="1" applyBorder="1" applyAlignment="1">
      <alignment horizontal="left" vertical="center"/>
    </xf>
    <xf numFmtId="0" fontId="4" fillId="15" borderId="16" xfId="0" applyFont="1" applyFill="1" applyBorder="1" applyAlignment="1">
      <alignment vertical="center"/>
    </xf>
    <xf numFmtId="0" fontId="4" fillId="15" borderId="3" xfId="0" applyFont="1" applyFill="1" applyBorder="1" applyAlignment="1">
      <alignment horizontal="right"/>
    </xf>
    <xf numFmtId="0" fontId="4" fillId="15" borderId="5" xfId="0" applyFont="1" applyFill="1" applyBorder="1" applyAlignment="1">
      <alignment horizontal="right"/>
    </xf>
    <xf numFmtId="0" fontId="4" fillId="15" borderId="17" xfId="0" applyFont="1" applyFill="1" applyBorder="1" applyAlignment="1">
      <alignment horizontal="left" vertical="center"/>
    </xf>
    <xf numFmtId="0" fontId="4" fillId="15" borderId="16" xfId="0" applyFont="1" applyFill="1" applyBorder="1" applyAlignment="1">
      <alignment horizontal="left"/>
    </xf>
    <xf numFmtId="0" fontId="5" fillId="6" borderId="70" xfId="0" applyFont="1" applyFill="1" applyBorder="1" applyAlignment="1">
      <alignment vertical="center"/>
    </xf>
    <xf numFmtId="0" fontId="5" fillId="11" borderId="6" xfId="0" applyFont="1" applyFill="1" applyBorder="1"/>
    <xf numFmtId="1" fontId="18" fillId="0" borderId="14" xfId="0" applyNumberFormat="1" applyFont="1" applyBorder="1" applyAlignment="1">
      <alignment horizontal="left"/>
    </xf>
    <xf numFmtId="0" fontId="4" fillId="15" borderId="13" xfId="0" applyFont="1" applyFill="1" applyBorder="1" applyAlignment="1">
      <alignment horizontal="left"/>
    </xf>
    <xf numFmtId="0" fontId="4" fillId="15" borderId="17" xfId="0" applyFont="1" applyFill="1" applyBorder="1" applyAlignment="1">
      <alignment horizontal="left"/>
    </xf>
    <xf numFmtId="0" fontId="4" fillId="15" borderId="11" xfId="0" applyFont="1" applyFill="1" applyBorder="1"/>
    <xf numFmtId="0" fontId="12" fillId="15" borderId="3" xfId="0" applyFont="1" applyFill="1" applyBorder="1" applyAlignment="1">
      <alignment vertical="center"/>
    </xf>
    <xf numFmtId="0" fontId="4" fillId="15" borderId="6" xfId="0" applyFont="1" applyFill="1" applyBorder="1"/>
    <xf numFmtId="0" fontId="12" fillId="15" borderId="2" xfId="0" applyFont="1" applyFill="1" applyBorder="1" applyAlignment="1">
      <alignment vertical="center"/>
    </xf>
    <xf numFmtId="0" fontId="4" fillId="15" borderId="12" xfId="0" applyFont="1" applyFill="1" applyBorder="1"/>
    <xf numFmtId="0" fontId="12" fillId="15" borderId="5" xfId="0" applyFont="1" applyFill="1" applyBorder="1" applyAlignment="1">
      <alignment vertical="center"/>
    </xf>
    <xf numFmtId="0" fontId="4" fillId="15" borderId="11" xfId="0" applyFont="1" applyFill="1" applyBorder="1" applyAlignment="1">
      <alignment vertical="center"/>
    </xf>
    <xf numFmtId="0" fontId="4" fillId="15" borderId="6" xfId="0" applyFont="1" applyFill="1" applyBorder="1" applyAlignment="1">
      <alignment vertical="center"/>
    </xf>
    <xf numFmtId="0" fontId="4" fillId="15" borderId="12" xfId="0" applyFont="1" applyFill="1" applyBorder="1" applyAlignment="1">
      <alignment vertical="center"/>
    </xf>
    <xf numFmtId="0" fontId="4" fillId="15" borderId="1" xfId="0" applyFont="1" applyFill="1" applyBorder="1" applyAlignment="1">
      <alignment vertical="center"/>
    </xf>
    <xf numFmtId="0" fontId="4" fillId="15" borderId="3" xfId="0" applyFont="1" applyFill="1" applyBorder="1" applyAlignment="1">
      <alignment vertical="center"/>
    </xf>
    <xf numFmtId="0" fontId="4" fillId="15" borderId="4" xfId="0" applyFont="1" applyFill="1" applyBorder="1" applyAlignment="1">
      <alignment vertical="center"/>
    </xf>
    <xf numFmtId="0" fontId="4" fillId="15" borderId="5" xfId="0" applyFont="1" applyFill="1" applyBorder="1" applyAlignment="1">
      <alignment vertical="center"/>
    </xf>
    <xf numFmtId="0" fontId="5" fillId="15" borderId="11" xfId="0" applyFont="1" applyFill="1" applyBorder="1" applyAlignment="1">
      <alignment vertical="center"/>
    </xf>
    <xf numFmtId="0" fontId="5" fillId="15" borderId="6" xfId="0" applyFont="1" applyFill="1" applyBorder="1"/>
    <xf numFmtId="0" fontId="4" fillId="15" borderId="2" xfId="0" applyFont="1" applyFill="1" applyBorder="1" applyAlignment="1">
      <alignment vertical="center"/>
    </xf>
    <xf numFmtId="0" fontId="3" fillId="15" borderId="6" xfId="0" applyFont="1" applyFill="1" applyBorder="1" applyAlignment="1">
      <alignment vertical="center"/>
    </xf>
    <xf numFmtId="0" fontId="5" fillId="15" borderId="6" xfId="0" applyFont="1" applyFill="1" applyBorder="1" applyAlignment="1">
      <alignment vertical="center"/>
    </xf>
    <xf numFmtId="0" fontId="5" fillId="15" borderId="41" xfId="0" applyFont="1" applyFill="1" applyBorder="1" applyAlignment="1">
      <alignment vertical="center"/>
    </xf>
    <xf numFmtId="0" fontId="9" fillId="15" borderId="6" xfId="0" applyFont="1" applyFill="1" applyBorder="1" applyAlignment="1">
      <alignment vertical="center"/>
    </xf>
    <xf numFmtId="0" fontId="5" fillId="15" borderId="4" xfId="0" applyFont="1" applyFill="1" applyBorder="1"/>
    <xf numFmtId="0" fontId="4" fillId="15" borderId="1" xfId="0" applyFont="1" applyFill="1" applyBorder="1" applyAlignment="1">
      <alignment vertical="center" textRotation="90"/>
    </xf>
    <xf numFmtId="0" fontId="4" fillId="15" borderId="4" xfId="0" applyFont="1" applyFill="1" applyBorder="1" applyAlignment="1">
      <alignment vertical="center" textRotation="90"/>
    </xf>
    <xf numFmtId="14" fontId="4" fillId="15" borderId="11" xfId="0" quotePrefix="1" applyNumberFormat="1" applyFont="1" applyFill="1" applyBorder="1" applyAlignment="1">
      <alignment horizontal="left" vertical="center"/>
    </xf>
    <xf numFmtId="14" fontId="4" fillId="15" borderId="6" xfId="0" quotePrefix="1" applyNumberFormat="1" applyFont="1" applyFill="1" applyBorder="1" applyAlignment="1">
      <alignment horizontal="left" vertical="center"/>
    </xf>
    <xf numFmtId="14" fontId="4" fillId="15" borderId="12" xfId="0" quotePrefix="1" applyNumberFormat="1" applyFont="1" applyFill="1" applyBorder="1" applyAlignment="1">
      <alignment horizontal="left" vertical="center"/>
    </xf>
    <xf numFmtId="0" fontId="5" fillId="15" borderId="7" xfId="0" applyFont="1" applyFill="1" applyBorder="1" applyAlignment="1">
      <alignment vertical="center"/>
    </xf>
    <xf numFmtId="0" fontId="4" fillId="15" borderId="34" xfId="0" applyFont="1" applyFill="1" applyBorder="1" applyAlignment="1">
      <alignment vertical="center"/>
    </xf>
    <xf numFmtId="0" fontId="25" fillId="0" borderId="0" xfId="0" applyFont="1" applyAlignment="1">
      <alignment horizontal="left" vertical="top"/>
    </xf>
    <xf numFmtId="0" fontId="27" fillId="0" borderId="0" xfId="0" applyFont="1" applyAlignment="1">
      <alignment horizontal="left" textRotation="90" wrapText="1"/>
    </xf>
    <xf numFmtId="0" fontId="4" fillId="0" borderId="1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1" fontId="3" fillId="0" borderId="28" xfId="0" applyNumberFormat="1" applyFont="1" applyBorder="1" applyAlignment="1">
      <alignment horizontal="left"/>
    </xf>
    <xf numFmtId="0" fontId="5" fillId="15" borderId="12" xfId="0" applyFont="1" applyFill="1" applyBorder="1"/>
    <xf numFmtId="0" fontId="25" fillId="0" borderId="0" xfId="0" applyFont="1" applyAlignment="1">
      <alignment horizontal="left"/>
    </xf>
    <xf numFmtId="0" fontId="5" fillId="0" borderId="0" xfId="0" applyFont="1" applyAlignment="1">
      <alignment vertical="center" textRotation="90"/>
    </xf>
    <xf numFmtId="0" fontId="0" fillId="0" borderId="0" xfId="0" applyAlignment="1">
      <alignment vertical="center" wrapText="1"/>
    </xf>
    <xf numFmtId="0" fontId="30" fillId="0" borderId="0" xfId="0" applyFont="1"/>
    <xf numFmtId="0" fontId="7" fillId="0" borderId="0" xfId="0" applyFont="1"/>
    <xf numFmtId="0" fontId="8" fillId="0" borderId="38" xfId="0" applyFont="1" applyBorder="1"/>
    <xf numFmtId="14" fontId="4" fillId="15" borderId="33" xfId="0" quotePrefix="1" applyNumberFormat="1" applyFont="1" applyFill="1" applyBorder="1" applyAlignment="1">
      <alignment horizontal="left" vertical="center"/>
    </xf>
    <xf numFmtId="0" fontId="27" fillId="0" borderId="1" xfId="0" applyFont="1" applyBorder="1"/>
    <xf numFmtId="0" fontId="32" fillId="0" borderId="1" xfId="0" applyFont="1" applyBorder="1"/>
    <xf numFmtId="0" fontId="27" fillId="0" borderId="0" xfId="0" applyFont="1"/>
    <xf numFmtId="0" fontId="32" fillId="0" borderId="0" xfId="0" applyFont="1"/>
    <xf numFmtId="0" fontId="27" fillId="0" borderId="4" xfId="0" applyFont="1" applyBorder="1"/>
    <xf numFmtId="0" fontId="32" fillId="0" borderId="4" xfId="0" applyFont="1" applyBorder="1"/>
    <xf numFmtId="0" fontId="4" fillId="15" borderId="16" xfId="0" applyFont="1" applyFill="1" applyBorder="1" applyAlignment="1">
      <alignment horizontal="left" vertical="center"/>
    </xf>
    <xf numFmtId="0" fontId="4" fillId="15" borderId="13" xfId="0" applyFont="1" applyFill="1" applyBorder="1" applyAlignment="1">
      <alignment horizontal="left" wrapText="1"/>
    </xf>
    <xf numFmtId="0" fontId="4" fillId="0" borderId="70" xfId="0" applyFont="1" applyBorder="1" applyAlignment="1">
      <alignment horizontal="left" vertical="center" wrapText="1"/>
    </xf>
    <xf numFmtId="0" fontId="3" fillId="4" borderId="32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7" borderId="22" xfId="0" applyFont="1" applyFill="1" applyBorder="1" applyAlignment="1">
      <alignment horizontal="right" vertical="center"/>
    </xf>
    <xf numFmtId="0" fontId="3" fillId="7" borderId="24" xfId="0" applyFont="1" applyFill="1" applyBorder="1" applyAlignment="1">
      <alignment horizontal="right" vertical="center"/>
    </xf>
    <xf numFmtId="0" fontId="3" fillId="4" borderId="22" xfId="0" applyFont="1" applyFill="1" applyBorder="1" applyAlignment="1">
      <alignment horizontal="right" vertical="center"/>
    </xf>
    <xf numFmtId="0" fontId="3" fillId="4" borderId="25" xfId="0" applyFont="1" applyFill="1" applyBorder="1" applyAlignment="1">
      <alignment horizontal="right" vertical="center"/>
    </xf>
    <xf numFmtId="0" fontId="3" fillId="4" borderId="55" xfId="0" applyFont="1" applyFill="1" applyBorder="1" applyAlignment="1">
      <alignment horizontal="right" vertical="center"/>
    </xf>
    <xf numFmtId="0" fontId="3" fillId="7" borderId="32" xfId="0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13" xfId="0" applyFont="1" applyFill="1" applyBorder="1" applyAlignment="1">
      <alignment horizontal="right" vertical="center"/>
    </xf>
    <xf numFmtId="0" fontId="3" fillId="3" borderId="25" xfId="0" applyFont="1" applyFill="1" applyBorder="1" applyAlignment="1">
      <alignment horizontal="right" vertical="center"/>
    </xf>
    <xf numFmtId="0" fontId="3" fillId="3" borderId="23" xfId="0" applyFont="1" applyFill="1" applyBorder="1" applyAlignment="1">
      <alignment horizontal="right" vertical="center"/>
    </xf>
    <xf numFmtId="0" fontId="3" fillId="3" borderId="26" xfId="0" applyFont="1" applyFill="1" applyBorder="1" applyAlignment="1">
      <alignment horizontal="right" vertical="center"/>
    </xf>
    <xf numFmtId="0" fontId="3" fillId="4" borderId="33" xfId="0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4" borderId="23" xfId="0" applyFont="1" applyFill="1" applyBorder="1" applyAlignment="1">
      <alignment horizontal="right" vertical="center"/>
    </xf>
    <xf numFmtId="0" fontId="3" fillId="4" borderId="24" xfId="0" applyFont="1" applyFill="1" applyBorder="1" applyAlignment="1">
      <alignment horizontal="right" vertical="center"/>
    </xf>
    <xf numFmtId="0" fontId="3" fillId="3" borderId="24" xfId="0" applyFont="1" applyFill="1" applyBorder="1" applyAlignment="1">
      <alignment horizontal="right" vertical="center"/>
    </xf>
    <xf numFmtId="0" fontId="3" fillId="4" borderId="34" xfId="0" applyFont="1" applyFill="1" applyBorder="1" applyAlignment="1">
      <alignment horizontal="right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20" xfId="0" applyFont="1" applyFill="1" applyBorder="1" applyAlignment="1">
      <alignment horizontal="right" vertical="center"/>
    </xf>
    <xf numFmtId="0" fontId="3" fillId="4" borderId="38" xfId="0" applyFont="1" applyFill="1" applyBorder="1" applyAlignment="1">
      <alignment horizontal="right" vertical="center"/>
    </xf>
    <xf numFmtId="0" fontId="3" fillId="4" borderId="43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2" borderId="47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0" xfId="0" applyFont="1" applyFill="1" applyBorder="1" applyAlignment="1">
      <alignment horizontal="right" vertical="center"/>
    </xf>
    <xf numFmtId="0" fontId="3" fillId="3" borderId="22" xfId="0" applyFont="1" applyFill="1" applyBorder="1" applyAlignment="1">
      <alignment horizontal="right" vertical="center"/>
    </xf>
    <xf numFmtId="0" fontId="3" fillId="7" borderId="34" xfId="0" applyFont="1" applyFill="1" applyBorder="1" applyAlignment="1">
      <alignment horizontal="right" vertical="center"/>
    </xf>
    <xf numFmtId="0" fontId="5" fillId="15" borderId="0" xfId="0" applyFont="1" applyFill="1"/>
    <xf numFmtId="0" fontId="33" fillId="0" borderId="0" xfId="0" applyFont="1" applyAlignment="1">
      <alignment vertical="center"/>
    </xf>
    <xf numFmtId="1" fontId="18" fillId="0" borderId="37" xfId="0" applyNumberFormat="1" applyFont="1" applyBorder="1" applyAlignment="1">
      <alignment horizontal="right"/>
    </xf>
    <xf numFmtId="1" fontId="18" fillId="0" borderId="58" xfId="0" applyNumberFormat="1" applyFont="1" applyBorder="1" applyAlignment="1">
      <alignment horizontal="right"/>
    </xf>
    <xf numFmtId="0" fontId="3" fillId="2" borderId="8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8" borderId="32" xfId="0" applyFont="1" applyFill="1" applyBorder="1" applyAlignment="1">
      <alignment vertical="center"/>
    </xf>
    <xf numFmtId="0" fontId="3" fillId="8" borderId="5" xfId="0" applyFont="1" applyFill="1" applyBorder="1" applyAlignment="1">
      <alignment vertical="center"/>
    </xf>
    <xf numFmtId="0" fontId="5" fillId="0" borderId="80" xfId="0" applyFont="1" applyBorder="1"/>
    <xf numFmtId="0" fontId="5" fillId="0" borderId="81" xfId="0" applyFont="1" applyBorder="1"/>
    <xf numFmtId="0" fontId="5" fillId="0" borderId="82" xfId="0" applyFont="1" applyBorder="1"/>
    <xf numFmtId="0" fontId="3" fillId="2" borderId="36" xfId="0" applyFont="1" applyFill="1" applyBorder="1" applyAlignment="1">
      <alignment horizontal="right" vertical="center"/>
    </xf>
    <xf numFmtId="0" fontId="5" fillId="2" borderId="37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horizontal="right" vertical="center"/>
    </xf>
    <xf numFmtId="0" fontId="0" fillId="3" borderId="39" xfId="0" applyFill="1" applyBorder="1" applyAlignment="1">
      <alignment horizontal="right" vertical="center"/>
    </xf>
    <xf numFmtId="0" fontId="0" fillId="3" borderId="37" xfId="0" applyFill="1" applyBorder="1" applyAlignment="1">
      <alignment horizontal="right" vertical="center"/>
    </xf>
    <xf numFmtId="0" fontId="3" fillId="3" borderId="39" xfId="0" applyFont="1" applyFill="1" applyBorder="1" applyAlignment="1">
      <alignment horizontal="right" vertical="center"/>
    </xf>
    <xf numFmtId="0" fontId="3" fillId="3" borderId="37" xfId="0" applyFont="1" applyFill="1" applyBorder="1" applyAlignment="1">
      <alignment horizontal="right" vertical="center"/>
    </xf>
    <xf numFmtId="0" fontId="3" fillId="7" borderId="47" xfId="0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43" xfId="0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0" fontId="3" fillId="4" borderId="49" xfId="0" applyFont="1" applyFill="1" applyBorder="1" applyAlignment="1">
      <alignment horizontal="right" vertical="center"/>
    </xf>
    <xf numFmtId="0" fontId="3" fillId="4" borderId="9" xfId="0" applyFont="1" applyFill="1" applyBorder="1" applyAlignment="1">
      <alignment horizontal="right" vertical="center"/>
    </xf>
    <xf numFmtId="0" fontId="3" fillId="4" borderId="35" xfId="0" applyFont="1" applyFill="1" applyBorder="1" applyAlignment="1">
      <alignment horizontal="right" vertical="center"/>
    </xf>
    <xf numFmtId="0" fontId="3" fillId="3" borderId="46" xfId="0" applyFont="1" applyFill="1" applyBorder="1" applyAlignment="1">
      <alignment horizontal="right" vertical="center"/>
    </xf>
    <xf numFmtId="0" fontId="3" fillId="4" borderId="29" xfId="0" applyFont="1" applyFill="1" applyBorder="1" applyAlignment="1">
      <alignment horizontal="right" vertical="center"/>
    </xf>
    <xf numFmtId="0" fontId="3" fillId="4" borderId="43" xfId="0" applyFont="1" applyFill="1" applyBorder="1" applyAlignment="1">
      <alignment horizontal="right" vertical="center"/>
    </xf>
    <xf numFmtId="0" fontId="3" fillId="4" borderId="51" xfId="0" applyFont="1" applyFill="1" applyBorder="1" applyAlignment="1">
      <alignment horizontal="right" vertical="center"/>
    </xf>
    <xf numFmtId="0" fontId="3" fillId="3" borderId="28" xfId="0" applyFont="1" applyFill="1" applyBorder="1" applyAlignment="1">
      <alignment horizontal="right" vertical="center"/>
    </xf>
    <xf numFmtId="0" fontId="3" fillId="3" borderId="44" xfId="0" applyFont="1" applyFill="1" applyBorder="1" applyAlignment="1">
      <alignment horizontal="right" vertical="center"/>
    </xf>
    <xf numFmtId="0" fontId="3" fillId="3" borderId="60" xfId="0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right" vertical="center"/>
    </xf>
    <xf numFmtId="0" fontId="3" fillId="4" borderId="53" xfId="0" applyFont="1" applyFill="1" applyBorder="1" applyAlignment="1">
      <alignment horizontal="right" vertical="center"/>
    </xf>
    <xf numFmtId="0" fontId="3" fillId="4" borderId="21" xfId="0" applyFont="1" applyFill="1" applyBorder="1" applyAlignment="1">
      <alignment horizontal="right" vertical="center"/>
    </xf>
    <xf numFmtId="0" fontId="3" fillId="4" borderId="38" xfId="0" applyFont="1" applyFill="1" applyBorder="1" applyAlignment="1">
      <alignment horizontal="right" vertical="center"/>
    </xf>
    <xf numFmtId="0" fontId="3" fillId="7" borderId="16" xfId="0" applyFont="1" applyFill="1" applyBorder="1" applyAlignment="1">
      <alignment horizontal="center" vertical="center" textRotation="90"/>
    </xf>
    <xf numFmtId="0" fontId="3" fillId="7" borderId="17" xfId="0" applyFont="1" applyFill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center" textRotation="90"/>
    </xf>
    <xf numFmtId="0" fontId="3" fillId="3" borderId="47" xfId="0" applyFont="1" applyFill="1" applyBorder="1" applyAlignment="1">
      <alignment horizontal="right" vertical="center"/>
    </xf>
    <xf numFmtId="0" fontId="3" fillId="3" borderId="43" xfId="0" applyFont="1" applyFill="1" applyBorder="1" applyAlignment="1">
      <alignment horizontal="right" vertical="center"/>
    </xf>
    <xf numFmtId="0" fontId="3" fillId="3" borderId="58" xfId="0" applyFont="1" applyFill="1" applyBorder="1" applyAlignment="1">
      <alignment horizontal="right" vertical="center"/>
    </xf>
    <xf numFmtId="0" fontId="3" fillId="7" borderId="53" xfId="0" applyFont="1" applyFill="1" applyBorder="1" applyAlignment="1">
      <alignment horizontal="right" vertical="center"/>
    </xf>
    <xf numFmtId="0" fontId="3" fillId="7" borderId="32" xfId="0" applyFont="1" applyFill="1" applyBorder="1" applyAlignment="1">
      <alignment horizontal="right" vertical="center"/>
    </xf>
    <xf numFmtId="0" fontId="3" fillId="3" borderId="36" xfId="0" applyFont="1" applyFill="1" applyBorder="1" applyAlignment="1">
      <alignment horizontal="right" vertical="center"/>
    </xf>
    <xf numFmtId="0" fontId="5" fillId="3" borderId="37" xfId="0" applyFont="1" applyFill="1" applyBorder="1" applyAlignment="1">
      <alignment horizontal="right" vertical="center"/>
    </xf>
    <xf numFmtId="0" fontId="3" fillId="4" borderId="30" xfId="0" applyFont="1" applyFill="1" applyBorder="1" applyAlignment="1">
      <alignment horizontal="right" vertical="center"/>
    </xf>
    <xf numFmtId="0" fontId="0" fillId="4" borderId="43" xfId="0" applyFill="1" applyBorder="1" applyAlignment="1">
      <alignment horizontal="right" vertical="center"/>
    </xf>
    <xf numFmtId="0" fontId="4" fillId="15" borderId="1" xfId="0" applyFont="1" applyFill="1" applyBorder="1" applyAlignment="1">
      <alignment horizontal="center" vertical="center" textRotation="90"/>
    </xf>
    <xf numFmtId="0" fontId="4" fillId="15" borderId="0" xfId="0" applyFont="1" applyFill="1" applyAlignment="1">
      <alignment horizontal="center" vertical="center" textRotation="90"/>
    </xf>
    <xf numFmtId="0" fontId="3" fillId="3" borderId="29" xfId="0" applyFont="1" applyFill="1" applyBorder="1" applyAlignment="1">
      <alignment horizontal="right" vertical="center"/>
    </xf>
    <xf numFmtId="0" fontId="3" fillId="3" borderId="61" xfId="0" applyFont="1" applyFill="1" applyBorder="1" applyAlignment="1">
      <alignment horizontal="right" vertical="center"/>
    </xf>
    <xf numFmtId="0" fontId="3" fillId="4" borderId="15" xfId="0" applyFont="1" applyFill="1" applyBorder="1" applyAlignment="1">
      <alignment horizontal="right" vertical="center"/>
    </xf>
    <xf numFmtId="0" fontId="3" fillId="4" borderId="52" xfId="0" applyFont="1" applyFill="1" applyBorder="1" applyAlignment="1">
      <alignment horizontal="right" vertical="center"/>
    </xf>
    <xf numFmtId="0" fontId="3" fillId="4" borderId="50" xfId="0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  <xf numFmtId="0" fontId="3" fillId="4" borderId="39" xfId="0" applyFont="1" applyFill="1" applyBorder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4" fillId="15" borderId="4" xfId="0" applyFont="1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right" vertical="center"/>
    </xf>
    <xf numFmtId="0" fontId="3" fillId="3" borderId="52" xfId="0" applyFont="1" applyFill="1" applyBorder="1" applyAlignment="1">
      <alignment horizontal="right" vertical="center"/>
    </xf>
    <xf numFmtId="0" fontId="3" fillId="3" borderId="50" xfId="0" applyFont="1" applyFill="1" applyBorder="1" applyAlignment="1">
      <alignment horizontal="right" vertical="center"/>
    </xf>
    <xf numFmtId="0" fontId="3" fillId="4" borderId="68" xfId="0" applyFont="1" applyFill="1" applyBorder="1" applyAlignment="1">
      <alignment horizontal="right" vertical="center"/>
    </xf>
    <xf numFmtId="0" fontId="3" fillId="4" borderId="6" xfId="0" applyFont="1" applyFill="1" applyBorder="1" applyAlignment="1">
      <alignment horizontal="right" vertical="center"/>
    </xf>
    <xf numFmtId="0" fontId="3" fillId="4" borderId="77" xfId="0" applyFont="1" applyFill="1" applyBorder="1" applyAlignment="1">
      <alignment horizontal="right" vertical="center"/>
    </xf>
    <xf numFmtId="0" fontId="3" fillId="7" borderId="41" xfId="0" applyFont="1" applyFill="1" applyBorder="1" applyAlignment="1">
      <alignment horizontal="center" vertical="center" textRotation="90"/>
    </xf>
    <xf numFmtId="0" fontId="3" fillId="3" borderId="53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right" vertical="center"/>
    </xf>
    <xf numFmtId="0" fontId="5" fillId="3" borderId="46" xfId="0" applyFont="1" applyFill="1" applyBorder="1" applyAlignment="1">
      <alignment horizontal="right" vertical="center"/>
    </xf>
    <xf numFmtId="0" fontId="3" fillId="4" borderId="28" xfId="0" applyFont="1" applyFill="1" applyBorder="1" applyAlignment="1">
      <alignment horizontal="right" vertical="center"/>
    </xf>
    <xf numFmtId="0" fontId="3" fillId="4" borderId="44" xfId="0" applyFont="1" applyFill="1" applyBorder="1" applyAlignment="1">
      <alignment horizontal="right" vertical="center"/>
    </xf>
    <xf numFmtId="0" fontId="3" fillId="4" borderId="45" xfId="0" applyFont="1" applyFill="1" applyBorder="1" applyAlignment="1">
      <alignment horizontal="right" vertical="center"/>
    </xf>
    <xf numFmtId="0" fontId="0" fillId="3" borderId="45" xfId="0" applyFill="1" applyBorder="1" applyAlignment="1">
      <alignment horizontal="right" vertical="center"/>
    </xf>
    <xf numFmtId="0" fontId="3" fillId="4" borderId="36" xfId="0" applyFont="1" applyFill="1" applyBorder="1" applyAlignment="1">
      <alignment horizontal="right" vertical="center"/>
    </xf>
    <xf numFmtId="0" fontId="3" fillId="4" borderId="46" xfId="0" applyFont="1" applyFill="1" applyBorder="1" applyAlignment="1">
      <alignment horizontal="right" vertical="center"/>
    </xf>
    <xf numFmtId="0" fontId="5" fillId="3" borderId="39" xfId="0" applyFont="1" applyFill="1" applyBorder="1" applyAlignment="1">
      <alignment horizontal="right"/>
    </xf>
    <xf numFmtId="0" fontId="5" fillId="3" borderId="46" xfId="0" applyFont="1" applyFill="1" applyBorder="1" applyAlignment="1">
      <alignment horizontal="right"/>
    </xf>
    <xf numFmtId="0" fontId="3" fillId="3" borderId="49" xfId="0" applyFont="1" applyFill="1" applyBorder="1" applyAlignment="1">
      <alignment horizontal="right" vertical="center"/>
    </xf>
    <xf numFmtId="0" fontId="0" fillId="3" borderId="49" xfId="0" applyFill="1" applyBorder="1" applyAlignment="1">
      <alignment horizontal="right" vertical="center"/>
    </xf>
    <xf numFmtId="0" fontId="0" fillId="4" borderId="53" xfId="0" applyFill="1" applyBorder="1" applyAlignment="1">
      <alignment horizontal="right" vertical="center"/>
    </xf>
    <xf numFmtId="0" fontId="3" fillId="4" borderId="20" xfId="0" applyFont="1" applyFill="1" applyBorder="1" applyAlignment="1">
      <alignment horizontal="right" vertical="center"/>
    </xf>
    <xf numFmtId="0" fontId="0" fillId="4" borderId="47" xfId="0" applyFill="1" applyBorder="1" applyAlignment="1">
      <alignment horizontal="right" vertical="center"/>
    </xf>
    <xf numFmtId="0" fontId="0" fillId="4" borderId="49" xfId="0" applyFill="1" applyBorder="1" applyAlignment="1">
      <alignment horizontal="right" vertical="center"/>
    </xf>
    <xf numFmtId="0" fontId="16" fillId="0" borderId="3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15" borderId="11" xfId="0" applyFont="1" applyFill="1" applyBorder="1" applyAlignment="1">
      <alignment horizontal="center"/>
    </xf>
    <xf numFmtId="0" fontId="5" fillId="15" borderId="1" xfId="0" applyFont="1" applyFill="1" applyBorder="1" applyAlignment="1">
      <alignment horizontal="center"/>
    </xf>
    <xf numFmtId="0" fontId="5" fillId="15" borderId="12" xfId="0" applyFont="1" applyFill="1" applyBorder="1" applyAlignment="1">
      <alignment horizontal="center"/>
    </xf>
    <xf numFmtId="0" fontId="5" fillId="15" borderId="4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0" xfId="0" applyFont="1" applyAlignment="1">
      <alignment horizontal="center" vertical="center" textRotation="90"/>
    </xf>
    <xf numFmtId="0" fontId="4" fillId="0" borderId="12" xfId="0" applyFont="1" applyBorder="1" applyAlignment="1">
      <alignment horizontal="center" vertical="center" textRotation="90"/>
    </xf>
    <xf numFmtId="0" fontId="4" fillId="0" borderId="4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9" fontId="13" fillId="10" borderId="13" xfId="0" applyNumberFormat="1" applyFont="1" applyFill="1" applyBorder="1" applyAlignment="1">
      <alignment horizontal="center" vertical="center" textRotation="90"/>
    </xf>
    <xf numFmtId="0" fontId="14" fillId="10" borderId="16" xfId="0" applyFont="1" applyFill="1" applyBorder="1" applyAlignment="1">
      <alignment horizontal="center" vertical="center" textRotation="90"/>
    </xf>
    <xf numFmtId="0" fontId="14" fillId="10" borderId="17" xfId="0" applyFont="1" applyFill="1" applyBorder="1" applyAlignment="1">
      <alignment horizontal="center" vertical="center" textRotation="90"/>
    </xf>
    <xf numFmtId="0" fontId="5" fillId="3" borderId="44" xfId="0" applyFont="1" applyFill="1" applyBorder="1" applyAlignment="1">
      <alignment horizontal="right" vertical="center"/>
    </xf>
    <xf numFmtId="0" fontId="5" fillId="3" borderId="60" xfId="0" applyFont="1" applyFill="1" applyBorder="1" applyAlignment="1">
      <alignment horizontal="right" vertical="center"/>
    </xf>
    <xf numFmtId="0" fontId="5" fillId="3" borderId="45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3" borderId="21" xfId="0" applyFont="1" applyFill="1" applyBorder="1" applyAlignment="1">
      <alignment horizontal="right" vertical="center"/>
    </xf>
    <xf numFmtId="0" fontId="3" fillId="3" borderId="38" xfId="0" applyFont="1" applyFill="1" applyBorder="1" applyAlignment="1">
      <alignment horizontal="right" vertical="center"/>
    </xf>
    <xf numFmtId="0" fontId="3" fillId="3" borderId="27" xfId="0" applyFont="1" applyFill="1" applyBorder="1" applyAlignment="1">
      <alignment horizontal="right" vertical="center"/>
    </xf>
    <xf numFmtId="0" fontId="3" fillId="3" borderId="59" xfId="0" applyFont="1" applyFill="1" applyBorder="1" applyAlignment="1">
      <alignment horizontal="right" vertical="center"/>
    </xf>
    <xf numFmtId="0" fontId="0" fillId="3" borderId="27" xfId="0" applyFill="1" applyBorder="1" applyAlignment="1">
      <alignment horizontal="right" vertical="center"/>
    </xf>
    <xf numFmtId="0" fontId="3" fillId="3" borderId="45" xfId="0" applyFont="1" applyFill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3" fillId="3" borderId="55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left" shrinkToFit="1"/>
    </xf>
    <xf numFmtId="0" fontId="16" fillId="0" borderId="2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textRotation="90"/>
    </xf>
    <xf numFmtId="0" fontId="27" fillId="0" borderId="6" xfId="0" applyFont="1" applyBorder="1" applyAlignment="1">
      <alignment horizontal="center" vertical="center" textRotation="90"/>
    </xf>
    <xf numFmtId="0" fontId="27" fillId="0" borderId="12" xfId="0" applyFont="1" applyBorder="1" applyAlignment="1">
      <alignment horizontal="center" vertical="center" textRotation="90"/>
    </xf>
    <xf numFmtId="0" fontId="3" fillId="3" borderId="20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5" fillId="3" borderId="52" xfId="0" applyFont="1" applyFill="1" applyBorder="1" applyAlignment="1">
      <alignment horizontal="right" vertical="center"/>
    </xf>
    <xf numFmtId="0" fontId="5" fillId="3" borderId="62" xfId="0" applyFont="1" applyFill="1" applyBorder="1" applyAlignment="1">
      <alignment horizontal="right" vertical="center"/>
    </xf>
    <xf numFmtId="0" fontId="5" fillId="3" borderId="50" xfId="0" applyFont="1" applyFill="1" applyBorder="1" applyAlignment="1">
      <alignment horizontal="right" vertical="center"/>
    </xf>
    <xf numFmtId="0" fontId="3" fillId="4" borderId="59" xfId="0" applyFont="1" applyFill="1" applyBorder="1" applyAlignment="1">
      <alignment horizontal="right" vertical="center"/>
    </xf>
    <xf numFmtId="0" fontId="3" fillId="4" borderId="60" xfId="0" applyFont="1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3" fillId="3" borderId="35" xfId="0" applyFont="1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3" fillId="2" borderId="74" xfId="0" applyFont="1" applyFill="1" applyBorder="1" applyAlignment="1">
      <alignment horizontal="right" vertical="center"/>
    </xf>
    <xf numFmtId="0" fontId="5" fillId="2" borderId="75" xfId="0" applyFont="1" applyFill="1" applyBorder="1" applyAlignment="1">
      <alignment horizontal="right" vertical="center"/>
    </xf>
    <xf numFmtId="0" fontId="3" fillId="4" borderId="36" xfId="0" applyFont="1" applyFill="1" applyBorder="1" applyAlignment="1">
      <alignment vertical="center"/>
    </xf>
    <xf numFmtId="0" fontId="3" fillId="4" borderId="39" xfId="0" applyFont="1" applyFill="1" applyBorder="1" applyAlignment="1">
      <alignment vertical="center"/>
    </xf>
    <xf numFmtId="0" fontId="3" fillId="4" borderId="46" xfId="0" applyFont="1" applyFill="1" applyBorder="1" applyAlignment="1">
      <alignment vertical="center"/>
    </xf>
    <xf numFmtId="0" fontId="3" fillId="4" borderId="37" xfId="0" applyFont="1" applyFill="1" applyBorder="1" applyAlignment="1">
      <alignment vertical="center"/>
    </xf>
    <xf numFmtId="0" fontId="3" fillId="4" borderId="57" xfId="0" applyFont="1" applyFill="1" applyBorder="1" applyAlignment="1">
      <alignment horizontal="right" vertical="center"/>
    </xf>
    <xf numFmtId="0" fontId="3" fillId="4" borderId="61" xfId="0" applyFont="1" applyFill="1" applyBorder="1" applyAlignment="1">
      <alignment horizontal="right" vertical="center"/>
    </xf>
    <xf numFmtId="0" fontId="5" fillId="3" borderId="44" xfId="0" applyFont="1" applyFill="1" applyBorder="1" applyAlignment="1">
      <alignment horizontal="right"/>
    </xf>
    <xf numFmtId="0" fontId="5" fillId="3" borderId="60" xfId="0" applyFont="1" applyFill="1" applyBorder="1" applyAlignment="1">
      <alignment horizontal="right"/>
    </xf>
    <xf numFmtId="0" fontId="3" fillId="4" borderId="59" xfId="0" applyFont="1" applyFill="1" applyBorder="1" applyAlignment="1">
      <alignment vertical="center"/>
    </xf>
    <xf numFmtId="0" fontId="3" fillId="4" borderId="44" xfId="0" applyFont="1" applyFill="1" applyBorder="1" applyAlignment="1">
      <alignment vertical="center"/>
    </xf>
    <xf numFmtId="0" fontId="3" fillId="4" borderId="60" xfId="0" applyFont="1" applyFill="1" applyBorder="1" applyAlignment="1">
      <alignment vertical="center"/>
    </xf>
    <xf numFmtId="0" fontId="3" fillId="4" borderId="45" xfId="0" applyFont="1" applyFill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0" fillId="3" borderId="53" xfId="0" applyFill="1" applyBorder="1" applyAlignment="1">
      <alignment horizontal="right" vertical="center"/>
    </xf>
    <xf numFmtId="0" fontId="0" fillId="3" borderId="47" xfId="0" applyFill="1" applyBorder="1" applyAlignment="1">
      <alignment horizontal="right" vertical="center"/>
    </xf>
    <xf numFmtId="0" fontId="3" fillId="4" borderId="47" xfId="0" applyFont="1" applyFill="1" applyBorder="1" applyAlignment="1">
      <alignment horizontal="right" vertical="center"/>
    </xf>
    <xf numFmtId="0" fontId="3" fillId="3" borderId="48" xfId="0" applyFont="1" applyFill="1" applyBorder="1" applyAlignment="1">
      <alignment horizontal="right" vertical="center"/>
    </xf>
    <xf numFmtId="0" fontId="3" fillId="3" borderId="30" xfId="0" applyFont="1" applyFill="1" applyBorder="1" applyAlignment="1">
      <alignment horizontal="right" vertical="center"/>
    </xf>
    <xf numFmtId="0" fontId="3" fillId="3" borderId="62" xfId="0" applyFont="1" applyFill="1" applyBorder="1" applyAlignment="1">
      <alignment horizontal="right" vertical="center"/>
    </xf>
    <xf numFmtId="0" fontId="3" fillId="4" borderId="18" xfId="0" applyFont="1" applyFill="1" applyBorder="1" applyAlignment="1">
      <alignment horizontal="right" vertical="center"/>
    </xf>
    <xf numFmtId="0" fontId="3" fillId="4" borderId="31" xfId="0" applyFont="1" applyFill="1" applyBorder="1" applyAlignment="1">
      <alignment horizontal="right" vertical="center"/>
    </xf>
    <xf numFmtId="0" fontId="3" fillId="4" borderId="32" xfId="0" applyFont="1" applyFill="1" applyBorder="1" applyAlignment="1">
      <alignment horizontal="right" vertical="center"/>
    </xf>
    <xf numFmtId="0" fontId="3" fillId="4" borderId="27" xfId="0" applyFont="1" applyFill="1" applyBorder="1" applyAlignment="1">
      <alignment horizontal="right" vertical="center"/>
    </xf>
    <xf numFmtId="0" fontId="3" fillId="4" borderId="8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54" xfId="0" applyFont="1" applyFill="1" applyBorder="1" applyAlignment="1">
      <alignment horizontal="right" vertical="center"/>
    </xf>
    <xf numFmtId="0" fontId="3" fillId="3" borderId="31" xfId="0" applyFont="1" applyFill="1" applyBorder="1" applyAlignment="1">
      <alignment horizontal="right" vertical="center"/>
    </xf>
    <xf numFmtId="0" fontId="3" fillId="7" borderId="40" xfId="0" applyFont="1" applyFill="1" applyBorder="1" applyAlignment="1">
      <alignment horizontal="center" vertical="center" textRotation="90"/>
    </xf>
    <xf numFmtId="0" fontId="3" fillId="7" borderId="13" xfId="0" applyFont="1" applyFill="1" applyBorder="1" applyAlignment="1">
      <alignment horizontal="center" vertical="center" textRotation="90"/>
    </xf>
    <xf numFmtId="0" fontId="0" fillId="7" borderId="16" xfId="0" applyFill="1" applyBorder="1" applyAlignment="1">
      <alignment horizontal="center" vertical="center" textRotation="90"/>
    </xf>
    <xf numFmtId="0" fontId="0" fillId="7" borderId="17" xfId="0" applyFill="1" applyBorder="1" applyAlignment="1">
      <alignment horizontal="center" vertical="center" textRotation="90"/>
    </xf>
    <xf numFmtId="0" fontId="3" fillId="3" borderId="57" xfId="0" applyFont="1" applyFill="1" applyBorder="1" applyAlignment="1">
      <alignment horizontal="right" vertical="center"/>
    </xf>
    <xf numFmtId="0" fontId="3" fillId="3" borderId="51" xfId="0" applyFont="1" applyFill="1" applyBorder="1" applyAlignment="1">
      <alignment horizontal="right" vertical="center"/>
    </xf>
    <xf numFmtId="0" fontId="3" fillId="4" borderId="56" xfId="0" applyFont="1" applyFill="1" applyBorder="1" applyAlignment="1">
      <alignment horizontal="right" vertical="center"/>
    </xf>
    <xf numFmtId="0" fontId="3" fillId="4" borderId="71" xfId="0" applyFont="1" applyFill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4" fillId="0" borderId="11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19" fillId="14" borderId="28" xfId="0" applyFont="1" applyFill="1" applyBorder="1" applyAlignment="1">
      <alignment horizontal="right" vertical="center"/>
    </xf>
    <xf numFmtId="0" fontId="19" fillId="14" borderId="60" xfId="0" applyFont="1" applyFill="1" applyBorder="1" applyAlignment="1">
      <alignment horizontal="right" vertical="center"/>
    </xf>
    <xf numFmtId="0" fontId="19" fillId="14" borderId="14" xfId="0" applyFont="1" applyFill="1" applyBorder="1" applyAlignment="1">
      <alignment horizontal="right" vertical="center"/>
    </xf>
    <xf numFmtId="0" fontId="19" fillId="14" borderId="46" xfId="0" applyFont="1" applyFill="1" applyBorder="1" applyAlignment="1">
      <alignment horizontal="right" vertical="center"/>
    </xf>
    <xf numFmtId="0" fontId="19" fillId="12" borderId="28" xfId="0" applyFont="1" applyFill="1" applyBorder="1" applyAlignment="1">
      <alignment horizontal="right" vertical="center"/>
    </xf>
    <xf numFmtId="0" fontId="19" fillId="12" borderId="44" xfId="0" applyFont="1" applyFill="1" applyBorder="1" applyAlignment="1">
      <alignment horizontal="right" vertical="center"/>
    </xf>
    <xf numFmtId="0" fontId="19" fillId="12" borderId="45" xfId="0" applyFont="1" applyFill="1" applyBorder="1" applyAlignment="1">
      <alignment horizontal="right" vertical="center"/>
    </xf>
    <xf numFmtId="0" fontId="19" fillId="14" borderId="39" xfId="0" applyFont="1" applyFill="1" applyBorder="1" applyAlignment="1">
      <alignment horizontal="right" vertical="center"/>
    </xf>
    <xf numFmtId="0" fontId="19" fillId="14" borderId="37" xfId="0" applyFont="1" applyFill="1" applyBorder="1" applyAlignment="1">
      <alignment horizontal="right" vertical="center"/>
    </xf>
    <xf numFmtId="0" fontId="19" fillId="14" borderId="20" xfId="0" applyFont="1" applyFill="1" applyBorder="1" applyAlignment="1">
      <alignment horizontal="right" vertical="center"/>
    </xf>
    <xf numFmtId="0" fontId="19" fillId="14" borderId="47" xfId="0" applyFont="1" applyFill="1" applyBorder="1" applyAlignment="1">
      <alignment horizontal="right" vertical="center"/>
    </xf>
    <xf numFmtId="0" fontId="19" fillId="14" borderId="8" xfId="0" applyFont="1" applyFill="1" applyBorder="1" applyAlignment="1">
      <alignment horizontal="right" vertical="center"/>
    </xf>
    <xf numFmtId="0" fontId="19" fillId="14" borderId="19" xfId="0" applyFont="1" applyFill="1" applyBorder="1" applyAlignment="1">
      <alignment horizontal="right" vertical="center"/>
    </xf>
    <xf numFmtId="0" fontId="19" fillId="14" borderId="53" xfId="0" applyFont="1" applyFill="1" applyBorder="1" applyAlignment="1">
      <alignment horizontal="right" vertical="center"/>
    </xf>
    <xf numFmtId="0" fontId="19" fillId="14" borderId="32" xfId="0" applyFont="1" applyFill="1" applyBorder="1" applyAlignment="1">
      <alignment horizontal="right" vertical="center"/>
    </xf>
    <xf numFmtId="0" fontId="27" fillId="0" borderId="0" xfId="0" applyFont="1" applyAlignment="1">
      <alignment horizontal="left" textRotation="90" wrapText="1"/>
    </xf>
    <xf numFmtId="0" fontId="3" fillId="4" borderId="0" xfId="0" applyFont="1" applyFill="1" applyAlignment="1">
      <alignment horizontal="right" vertical="center"/>
    </xf>
    <xf numFmtId="0" fontId="3" fillId="4" borderId="4" xfId="0" applyFont="1" applyFill="1" applyBorder="1" applyAlignment="1">
      <alignment horizontal="right" vertical="center"/>
    </xf>
    <xf numFmtId="0" fontId="3" fillId="6" borderId="11" xfId="0" applyFont="1" applyFill="1" applyBorder="1" applyAlignment="1">
      <alignment horizontal="center" vertical="center" textRotation="90"/>
    </xf>
    <xf numFmtId="0" fontId="3" fillId="6" borderId="2" xfId="0" applyFont="1" applyFill="1" applyBorder="1" applyAlignment="1">
      <alignment horizontal="center" vertical="center" textRotation="90"/>
    </xf>
    <xf numFmtId="0" fontId="3" fillId="6" borderId="6" xfId="0" applyFont="1" applyFill="1" applyBorder="1" applyAlignment="1">
      <alignment horizontal="center" vertical="center" textRotation="90"/>
    </xf>
    <xf numFmtId="0" fontId="3" fillId="4" borderId="76" xfId="0" applyFont="1" applyFill="1" applyBorder="1" applyAlignment="1">
      <alignment horizontal="right" vertical="center"/>
    </xf>
    <xf numFmtId="0" fontId="3" fillId="4" borderId="69" xfId="0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right" vertical="center"/>
    </xf>
    <xf numFmtId="0" fontId="0" fillId="4" borderId="6" xfId="0" applyFill="1" applyBorder="1" applyAlignment="1">
      <alignment horizontal="right" vertical="center"/>
    </xf>
    <xf numFmtId="0" fontId="3" fillId="4" borderId="72" xfId="0" applyFont="1" applyFill="1" applyBorder="1" applyAlignment="1">
      <alignment horizontal="right" vertical="center"/>
    </xf>
    <xf numFmtId="0" fontId="3" fillId="4" borderId="73" xfId="0" applyFont="1" applyFill="1" applyBorder="1" applyAlignment="1">
      <alignment horizontal="right" vertical="center"/>
    </xf>
    <xf numFmtId="0" fontId="3" fillId="4" borderId="67" xfId="0" applyFont="1" applyFill="1" applyBorder="1" applyAlignment="1">
      <alignment horizontal="right" vertical="center"/>
    </xf>
    <xf numFmtId="0" fontId="3" fillId="7" borderId="19" xfId="0" applyFont="1" applyFill="1" applyBorder="1" applyAlignment="1">
      <alignment horizontal="right" vertical="center"/>
    </xf>
    <xf numFmtId="0" fontId="5" fillId="7" borderId="32" xfId="0" applyFont="1" applyFill="1" applyBorder="1" applyAlignment="1">
      <alignment horizontal="right" vertical="center"/>
    </xf>
    <xf numFmtId="0" fontId="3" fillId="7" borderId="20" xfId="0" applyFont="1" applyFill="1" applyBorder="1" applyAlignment="1">
      <alignment horizontal="right" vertical="center"/>
    </xf>
    <xf numFmtId="0" fontId="5" fillId="7" borderId="17" xfId="0" applyFont="1" applyFill="1" applyBorder="1" applyAlignment="1">
      <alignment vertical="center"/>
    </xf>
    <xf numFmtId="0" fontId="27" fillId="0" borderId="1" xfId="0" applyFont="1" applyBorder="1" applyAlignment="1">
      <alignment horizontal="center" textRotation="90" wrapText="1"/>
    </xf>
    <xf numFmtId="0" fontId="27" fillId="0" borderId="1" xfId="0" applyFont="1" applyBorder="1" applyAlignment="1">
      <alignment horizontal="left" textRotation="90" wrapText="1"/>
    </xf>
    <xf numFmtId="0" fontId="3" fillId="4" borderId="3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0" fontId="3" fillId="4" borderId="5" xfId="0" applyFont="1" applyFill="1" applyBorder="1" applyAlignment="1">
      <alignment horizontal="right" vertical="center"/>
    </xf>
    <xf numFmtId="0" fontId="19" fillId="14" borderId="11" xfId="0" applyFont="1" applyFill="1" applyBorder="1" applyAlignment="1">
      <alignment horizontal="right" vertical="center"/>
    </xf>
    <xf numFmtId="0" fontId="19" fillId="14" borderId="6" xfId="0" applyFont="1" applyFill="1" applyBorder="1" applyAlignment="1">
      <alignment horizontal="right" vertical="center"/>
    </xf>
    <xf numFmtId="0" fontId="19" fillId="14" borderId="12" xfId="0" applyFont="1" applyFill="1" applyBorder="1" applyAlignment="1">
      <alignment horizontal="right" vertical="center"/>
    </xf>
    <xf numFmtId="0" fontId="19" fillId="14" borderId="35" xfId="0" applyFont="1" applyFill="1" applyBorder="1" applyAlignment="1">
      <alignment horizontal="right" vertical="center"/>
    </xf>
    <xf numFmtId="0" fontId="19" fillId="14" borderId="49" xfId="0" applyFont="1" applyFill="1" applyBorder="1" applyAlignment="1">
      <alignment horizontal="right" vertical="center"/>
    </xf>
    <xf numFmtId="0" fontId="19" fillId="14" borderId="9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19" fillId="14" borderId="30" xfId="0" applyFont="1" applyFill="1" applyBorder="1" applyAlignment="1">
      <alignment horizontal="right" vertical="center"/>
    </xf>
    <xf numFmtId="0" fontId="19" fillId="14" borderId="43" xfId="0" applyFont="1" applyFill="1" applyBorder="1" applyAlignment="1">
      <alignment horizontal="right" vertical="center"/>
    </xf>
    <xf numFmtId="0" fontId="19" fillId="14" borderId="10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7" borderId="6" xfId="0" applyFont="1" applyFill="1" applyBorder="1" applyAlignment="1">
      <alignment horizontal="center" vertical="center" textRotation="90"/>
    </xf>
    <xf numFmtId="0" fontId="3" fillId="7" borderId="12" xfId="0" applyFont="1" applyFill="1" applyBorder="1" applyAlignment="1">
      <alignment horizontal="center" vertical="center" textRotation="90"/>
    </xf>
    <xf numFmtId="0" fontId="4" fillId="0" borderId="3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4" borderId="10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13" borderId="53" xfId="0" applyFont="1" applyFill="1" applyBorder="1" applyAlignment="1">
      <alignment horizontal="right" vertical="center"/>
    </xf>
    <xf numFmtId="0" fontId="3" fillId="13" borderId="32" xfId="0" applyFont="1" applyFill="1" applyBorder="1" applyAlignment="1">
      <alignment horizontal="right" vertical="center"/>
    </xf>
    <xf numFmtId="0" fontId="3" fillId="13" borderId="36" xfId="0" applyFont="1" applyFill="1" applyBorder="1" applyAlignment="1">
      <alignment horizontal="right" vertical="center"/>
    </xf>
    <xf numFmtId="0" fontId="3" fillId="13" borderId="47" xfId="0" applyFont="1" applyFill="1" applyBorder="1" applyAlignment="1">
      <alignment horizontal="right" vertical="center"/>
    </xf>
    <xf numFmtId="0" fontId="3" fillId="13" borderId="37" xfId="0" applyFont="1" applyFill="1" applyBorder="1" applyAlignment="1">
      <alignment horizontal="right" vertical="center"/>
    </xf>
    <xf numFmtId="0" fontId="3" fillId="7" borderId="30" xfId="0" applyFont="1" applyFill="1" applyBorder="1" applyAlignment="1">
      <alignment horizontal="right" vertical="center"/>
    </xf>
    <xf numFmtId="0" fontId="5" fillId="7" borderId="10" xfId="0" applyFont="1" applyFill="1" applyBorder="1" applyAlignment="1">
      <alignment horizontal="right" vertical="center"/>
    </xf>
    <xf numFmtId="0" fontId="3" fillId="4" borderId="58" xfId="0" applyFont="1" applyFill="1" applyBorder="1" applyAlignment="1">
      <alignment horizontal="right" vertical="center"/>
    </xf>
    <xf numFmtId="0" fontId="3" fillId="6" borderId="33" xfId="0" applyFont="1" applyFill="1" applyBorder="1" applyAlignment="1">
      <alignment horizontal="center" vertical="center" shrinkToFit="1"/>
    </xf>
    <xf numFmtId="0" fontId="3" fillId="6" borderId="7" xfId="0" applyFont="1" applyFill="1" applyBorder="1" applyAlignment="1">
      <alignment horizontal="center" vertical="center" shrinkToFit="1"/>
    </xf>
    <xf numFmtId="0" fontId="3" fillId="7" borderId="40" xfId="0" applyFont="1" applyFill="1" applyBorder="1" applyAlignment="1">
      <alignment horizontal="center" vertical="center" textRotation="90" wrapText="1"/>
    </xf>
    <xf numFmtId="0" fontId="3" fillId="7" borderId="1" xfId="0" applyFont="1" applyFill="1" applyBorder="1" applyAlignment="1">
      <alignment horizontal="center" vertical="center" textRotation="90" wrapText="1"/>
    </xf>
    <xf numFmtId="0" fontId="3" fillId="7" borderId="3" xfId="0" applyFont="1" applyFill="1" applyBorder="1" applyAlignment="1">
      <alignment horizontal="center" vertical="center" textRotation="90" wrapText="1"/>
    </xf>
    <xf numFmtId="0" fontId="3" fillId="7" borderId="41" xfId="0" applyFont="1" applyFill="1" applyBorder="1" applyAlignment="1">
      <alignment horizontal="center" vertical="center" textRotation="90" wrapText="1"/>
    </xf>
    <xf numFmtId="0" fontId="3" fillId="7" borderId="0" xfId="0" applyFont="1" applyFill="1" applyAlignment="1">
      <alignment horizontal="center" vertical="center" textRotation="90" wrapText="1"/>
    </xf>
    <xf numFmtId="0" fontId="3" fillId="7" borderId="2" xfId="0" applyFont="1" applyFill="1" applyBorder="1" applyAlignment="1">
      <alignment horizontal="center" vertical="center" textRotation="90" wrapText="1"/>
    </xf>
    <xf numFmtId="0" fontId="19" fillId="14" borderId="29" xfId="0" applyFont="1" applyFill="1" applyBorder="1" applyAlignment="1">
      <alignment horizontal="right" vertical="center"/>
    </xf>
    <xf numFmtId="0" fontId="19" fillId="14" borderId="51" xfId="0" applyFont="1" applyFill="1" applyBorder="1" applyAlignment="1">
      <alignment horizontal="right" vertical="center"/>
    </xf>
    <xf numFmtId="0" fontId="3" fillId="4" borderId="57" xfId="0" applyFont="1" applyFill="1" applyBorder="1" applyAlignment="1">
      <alignment vertical="center"/>
    </xf>
    <xf numFmtId="0" fontId="3" fillId="4" borderId="61" xfId="0" applyFont="1" applyFill="1" applyBorder="1" applyAlignment="1">
      <alignment vertical="center"/>
    </xf>
    <xf numFmtId="0" fontId="3" fillId="4" borderId="51" xfId="0" applyFont="1" applyFill="1" applyBorder="1" applyAlignment="1">
      <alignment vertical="center"/>
    </xf>
    <xf numFmtId="0" fontId="3" fillId="4" borderId="58" xfId="0" applyFont="1" applyFill="1" applyBorder="1" applyAlignment="1">
      <alignment vertical="center"/>
    </xf>
    <xf numFmtId="0" fontId="0" fillId="3" borderId="50" xfId="0" applyFill="1" applyBorder="1" applyAlignment="1">
      <alignment horizontal="right" vertical="center"/>
    </xf>
    <xf numFmtId="0" fontId="0" fillId="3" borderId="61" xfId="0" applyFill="1" applyBorder="1" applyAlignment="1">
      <alignment horizontal="right" vertical="center"/>
    </xf>
    <xf numFmtId="0" fontId="0" fillId="3" borderId="58" xfId="0" applyFill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15" borderId="3" xfId="0" applyFont="1" applyFill="1" applyBorder="1" applyAlignment="1">
      <alignment horizontal="center"/>
    </xf>
    <xf numFmtId="0" fontId="5" fillId="15" borderId="6" xfId="0" applyFont="1" applyFill="1" applyBorder="1" applyAlignment="1">
      <alignment horizontal="center"/>
    </xf>
    <xf numFmtId="0" fontId="5" fillId="15" borderId="0" xfId="0" applyFont="1" applyFill="1" applyAlignment="1">
      <alignment horizontal="center"/>
    </xf>
    <xf numFmtId="0" fontId="5" fillId="15" borderId="2" xfId="0" applyFont="1" applyFill="1" applyBorder="1" applyAlignment="1">
      <alignment horizontal="center"/>
    </xf>
    <xf numFmtId="0" fontId="0" fillId="4" borderId="39" xfId="0" applyFill="1" applyBorder="1" applyAlignment="1">
      <alignment horizontal="right" vertical="center"/>
    </xf>
    <xf numFmtId="0" fontId="0" fillId="4" borderId="37" xfId="0" applyFill="1" applyBorder="1" applyAlignment="1">
      <alignment horizontal="right" vertical="center"/>
    </xf>
    <xf numFmtId="0" fontId="0" fillId="4" borderId="52" xfId="0" applyFill="1" applyBorder="1" applyAlignment="1">
      <alignment horizontal="right" vertical="center"/>
    </xf>
    <xf numFmtId="0" fontId="0" fillId="4" borderId="50" xfId="0" applyFill="1" applyBorder="1" applyAlignment="1">
      <alignment horizontal="right" vertical="center"/>
    </xf>
    <xf numFmtId="0" fontId="0" fillId="4" borderId="45" xfId="0" applyFill="1" applyBorder="1" applyAlignment="1">
      <alignment horizontal="right" vertical="center"/>
    </xf>
    <xf numFmtId="0" fontId="0" fillId="7" borderId="6" xfId="0" applyFill="1" applyBorder="1" applyAlignment="1">
      <alignment horizontal="center" vertical="center" textRotation="90"/>
    </xf>
    <xf numFmtId="0" fontId="0" fillId="4" borderId="38" xfId="0" applyFill="1" applyBorder="1" applyAlignment="1">
      <alignment horizontal="right" vertical="center"/>
    </xf>
    <xf numFmtId="0" fontId="0" fillId="3" borderId="52" xfId="0" applyFill="1" applyBorder="1" applyAlignment="1">
      <alignment horizontal="right" vertical="center"/>
    </xf>
    <xf numFmtId="0" fontId="3" fillId="2" borderId="48" xfId="0" applyFont="1" applyFill="1" applyBorder="1" applyAlignment="1">
      <alignment horizontal="right" vertical="center"/>
    </xf>
    <xf numFmtId="0" fontId="5" fillId="2" borderId="50" xfId="0" applyFont="1" applyFill="1" applyBorder="1" applyAlignment="1">
      <alignment horizontal="right" vertical="center"/>
    </xf>
    <xf numFmtId="0" fontId="0" fillId="7" borderId="2" xfId="0" applyFill="1" applyBorder="1" applyAlignment="1">
      <alignment wrapText="1"/>
    </xf>
    <xf numFmtId="0" fontId="0" fillId="7" borderId="41" xfId="0" applyFill="1" applyBorder="1" applyAlignment="1">
      <alignment wrapText="1"/>
    </xf>
    <xf numFmtId="0" fontId="0" fillId="7" borderId="42" xfId="0" applyFill="1" applyBorder="1" applyAlignment="1">
      <alignment wrapText="1"/>
    </xf>
    <xf numFmtId="0" fontId="0" fillId="7" borderId="5" xfId="0" applyFill="1" applyBorder="1" applyAlignment="1">
      <alignment wrapText="1"/>
    </xf>
    <xf numFmtId="0" fontId="0" fillId="3" borderId="44" xfId="0" applyFill="1" applyBorder="1" applyAlignment="1">
      <alignment horizontal="right" vertical="center"/>
    </xf>
    <xf numFmtId="0" fontId="3" fillId="16" borderId="13" xfId="0" applyFont="1" applyFill="1" applyBorder="1" applyAlignment="1">
      <alignment horizontal="center" vertical="center" textRotation="90"/>
    </xf>
    <xf numFmtId="0" fontId="0" fillId="16" borderId="16" xfId="0" applyFill="1" applyBorder="1" applyAlignment="1">
      <alignment horizontal="center"/>
    </xf>
    <xf numFmtId="0" fontId="5" fillId="3" borderId="37" xfId="0" applyFont="1" applyFill="1" applyBorder="1" applyAlignment="1">
      <alignment horizontal="right"/>
    </xf>
    <xf numFmtId="0" fontId="3" fillId="3" borderId="66" xfId="0" applyFont="1" applyFill="1" applyBorder="1" applyAlignment="1">
      <alignment horizontal="right" vertical="center"/>
    </xf>
    <xf numFmtId="0" fontId="5" fillId="3" borderId="73" xfId="0" applyFont="1" applyFill="1" applyBorder="1" applyAlignment="1">
      <alignment horizontal="right"/>
    </xf>
    <xf numFmtId="0" fontId="5" fillId="3" borderId="78" xfId="0" applyFont="1" applyFill="1" applyBorder="1" applyAlignment="1">
      <alignment horizontal="right"/>
    </xf>
    <xf numFmtId="0" fontId="5" fillId="3" borderId="67" xfId="0" applyFont="1" applyFill="1" applyBorder="1" applyAlignment="1">
      <alignment horizontal="right"/>
    </xf>
    <xf numFmtId="0" fontId="3" fillId="4" borderId="48" xfId="0" applyFont="1" applyFill="1" applyBorder="1" applyAlignment="1">
      <alignment horizontal="right" vertical="center"/>
    </xf>
    <xf numFmtId="0" fontId="5" fillId="5" borderId="50" xfId="0" applyFont="1" applyFill="1" applyBorder="1" applyAlignment="1">
      <alignment horizontal="right" vertical="center"/>
    </xf>
    <xf numFmtId="0" fontId="19" fillId="14" borderId="36" xfId="0" applyFont="1" applyFill="1" applyBorder="1" applyAlignment="1">
      <alignment horizontal="right" vertical="center"/>
    </xf>
    <xf numFmtId="0" fontId="19" fillId="14" borderId="48" xfId="0" applyFont="1" applyFill="1" applyBorder="1" applyAlignment="1">
      <alignment horizontal="right" vertical="center"/>
    </xf>
    <xf numFmtId="0" fontId="19" fillId="14" borderId="62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3" fillId="6" borderId="1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9" fillId="15" borderId="11" xfId="0" applyFont="1" applyFill="1" applyBorder="1" applyAlignment="1">
      <alignment horizontal="center" vertical="center"/>
    </xf>
    <xf numFmtId="0" fontId="19" fillId="15" borderId="1" xfId="0" applyFont="1" applyFill="1" applyBorder="1" applyAlignment="1">
      <alignment horizontal="center" vertical="center"/>
    </xf>
    <xf numFmtId="0" fontId="19" fillId="15" borderId="3" xfId="0" applyFont="1" applyFill="1" applyBorder="1" applyAlignment="1">
      <alignment horizontal="center" vertical="center"/>
    </xf>
    <xf numFmtId="0" fontId="19" fillId="15" borderId="6" xfId="0" applyFont="1" applyFill="1" applyBorder="1" applyAlignment="1">
      <alignment horizontal="center" vertical="center"/>
    </xf>
    <xf numFmtId="0" fontId="19" fillId="15" borderId="0" xfId="0" applyFont="1" applyFill="1" applyAlignment="1">
      <alignment horizontal="center" vertical="center"/>
    </xf>
    <xf numFmtId="0" fontId="19" fillId="15" borderId="2" xfId="0" applyFont="1" applyFill="1" applyBorder="1" applyAlignment="1">
      <alignment horizontal="center" vertical="center"/>
    </xf>
    <xf numFmtId="0" fontId="19" fillId="15" borderId="12" xfId="0" applyFont="1" applyFill="1" applyBorder="1" applyAlignment="1">
      <alignment horizontal="center" vertical="center"/>
    </xf>
    <xf numFmtId="0" fontId="19" fillId="15" borderId="4" xfId="0" applyFont="1" applyFill="1" applyBorder="1" applyAlignment="1">
      <alignment horizontal="center" vertical="center"/>
    </xf>
    <xf numFmtId="0" fontId="19" fillId="15" borderId="5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3" fillId="6" borderId="1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34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0" fillId="4" borderId="44" xfId="0" applyFill="1" applyBorder="1" applyAlignment="1">
      <alignment horizontal="right" vertical="center"/>
    </xf>
    <xf numFmtId="0" fontId="3" fillId="16" borderId="16" xfId="0" applyFont="1" applyFill="1" applyBorder="1" applyAlignment="1">
      <alignment horizontal="center" vertical="center" textRotation="90"/>
    </xf>
    <xf numFmtId="0" fontId="5" fillId="16" borderId="16" xfId="0" applyFont="1" applyFill="1" applyBorder="1" applyAlignment="1">
      <alignment horizontal="center"/>
    </xf>
    <xf numFmtId="0" fontId="3" fillId="4" borderId="74" xfId="0" applyFont="1" applyFill="1" applyBorder="1" applyAlignment="1">
      <alignment horizontal="right" vertical="center"/>
    </xf>
    <xf numFmtId="0" fontId="5" fillId="5" borderId="75" xfId="0" applyFont="1" applyFill="1" applyBorder="1" applyAlignment="1">
      <alignment horizontal="right" vertical="center"/>
    </xf>
    <xf numFmtId="0" fontId="5" fillId="5" borderId="37" xfId="0" applyFont="1" applyFill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/>
    </xf>
    <xf numFmtId="0" fontId="20" fillId="0" borderId="0" xfId="0" applyFont="1" applyAlignment="1">
      <alignment horizontal="center"/>
    </xf>
    <xf numFmtId="0" fontId="23" fillId="0" borderId="52" xfId="1" applyBorder="1" applyAlignment="1">
      <alignment horizontal="left" vertical="top" wrapText="1"/>
    </xf>
    <xf numFmtId="0" fontId="23" fillId="0" borderId="73" xfId="1" applyBorder="1" applyAlignment="1">
      <alignment horizontal="left" vertical="top" wrapText="1"/>
    </xf>
    <xf numFmtId="0" fontId="23" fillId="0" borderId="79" xfId="1" applyBorder="1" applyAlignment="1">
      <alignment horizontal="left" vertical="top" wrapText="1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64" xfId="0" applyFont="1" applyBorder="1" applyAlignment="1">
      <alignment horizontal="center" vertical="center" wrapText="1"/>
    </xf>
    <xf numFmtId="0" fontId="20" fillId="0" borderId="65" xfId="0" applyFont="1" applyBorder="1" applyAlignment="1">
      <alignment horizontal="center" vertical="center" wrapText="1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0" fontId="0" fillId="0" borderId="0" xfId="0" applyAlignment="1">
      <alignment horizontal="left" wrapText="1"/>
    </xf>
    <xf numFmtId="0" fontId="25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/>
    </xf>
    <xf numFmtId="0" fontId="0" fillId="0" borderId="45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20" fillId="0" borderId="0" xfId="0" applyFont="1" applyAlignment="1">
      <alignment horizontal="left" wrapText="1"/>
    </xf>
    <xf numFmtId="0" fontId="0" fillId="0" borderId="36" xfId="0" applyBorder="1" applyAlignment="1">
      <alignment horizontal="left" vertical="top" wrapText="1"/>
    </xf>
    <xf numFmtId="0" fontId="0" fillId="0" borderId="5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25" fillId="0" borderId="39" xfId="0" applyFont="1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58" xfId="0" applyBorder="1" applyAlignment="1">
      <alignment horizontal="left" vertical="top" wrapText="1"/>
    </xf>
    <xf numFmtId="0" fontId="0" fillId="0" borderId="59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4" fillId="0" borderId="33" xfId="0" applyFont="1" applyBorder="1" applyAlignment="1"/>
    <xf numFmtId="0" fontId="4" fillId="0" borderId="7" xfId="0" applyFont="1" applyBorder="1" applyAlignment="1"/>
    <xf numFmtId="0" fontId="4" fillId="0" borderId="25" xfId="0" applyFont="1" applyBorder="1" applyAlignment="1"/>
    <xf numFmtId="0" fontId="4" fillId="0" borderId="34" xfId="0" applyFont="1" applyBorder="1" applyAlignment="1"/>
    <xf numFmtId="0" fontId="0" fillId="7" borderId="3" xfId="0" applyFill="1" applyBorder="1" applyAlignment="1"/>
    <xf numFmtId="0" fontId="0" fillId="7" borderId="41" xfId="0" applyFill="1" applyBorder="1" applyAlignment="1"/>
    <xf numFmtId="0" fontId="0" fillId="7" borderId="2" xfId="0" applyFill="1" applyBorder="1" applyAlignment="1"/>
    <xf numFmtId="0" fontId="0" fillId="7" borderId="42" xfId="0" applyFill="1" applyBorder="1" applyAlignment="1"/>
    <xf numFmtId="0" fontId="0" fillId="7" borderId="5" xfId="0" applyFill="1" applyBorder="1" applyAlignment="1"/>
    <xf numFmtId="0" fontId="0" fillId="7" borderId="0" xfId="0" applyFill="1" applyAlignment="1"/>
    <xf numFmtId="0" fontId="5" fillId="0" borderId="16" xfId="0" applyFont="1" applyBorder="1" applyAlignment="1"/>
    <xf numFmtId="0" fontId="5" fillId="0" borderId="17" xfId="0" applyFont="1" applyBorder="1" applyAlignment="1"/>
    <xf numFmtId="0" fontId="0" fillId="7" borderId="1" xfId="0" applyFill="1" applyBorder="1" applyAlignment="1"/>
    <xf numFmtId="0" fontId="0" fillId="7" borderId="4" xfId="0" applyFill="1" applyBorder="1" applyAlignment="1"/>
  </cellXfs>
  <cellStyles count="7">
    <cellStyle name="Hypertextový odkaz 2" xfId="5" xr:uid="{00000000-0005-0000-0000-000001000000}"/>
    <cellStyle name="Normální 2" xfId="2" xr:uid="{00000000-0005-0000-0000-000003000000}"/>
    <cellStyle name="Normální 3" xfId="3" xr:uid="{00000000-0005-0000-0000-000004000000}"/>
    <cellStyle name="Normální 4" xfId="4" xr:uid="{00000000-0005-0000-0000-000005000000}"/>
    <cellStyle name="Normální 5" xfId="6" xr:uid="{00000000-0005-0000-0000-000006000000}"/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FF99"/>
      <color rgb="FF948A5E"/>
      <color rgb="FF948A54"/>
      <color rgb="FFEEECE1"/>
      <color rgb="FFEEECFF"/>
      <color rgb="FFECEEFF"/>
      <color rgb="FFCCFFFF"/>
      <color rgb="FFCCFFE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14654</xdr:colOff>
      <xdr:row>80</xdr:row>
      <xdr:rowOff>80596</xdr:rowOff>
    </xdr:from>
    <xdr:to>
      <xdr:col>58</xdr:col>
      <xdr:colOff>618632</xdr:colOff>
      <xdr:row>119</xdr:row>
      <xdr:rowOff>5263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8673" y="19628827"/>
          <a:ext cx="6963747" cy="6211167"/>
        </a:xfrm>
        <a:prstGeom prst="rect">
          <a:avLst/>
        </a:prstGeom>
      </xdr:spPr>
    </xdr:pic>
    <xdr:clientData/>
  </xdr:twoCellAnchor>
  <xdr:twoCellAnchor editAs="oneCell">
    <xdr:from>
      <xdr:col>60</xdr:col>
      <xdr:colOff>0</xdr:colOff>
      <xdr:row>77</xdr:row>
      <xdr:rowOff>0</xdr:rowOff>
    </xdr:from>
    <xdr:to>
      <xdr:col>89</xdr:col>
      <xdr:colOff>49331</xdr:colOff>
      <xdr:row>130</xdr:row>
      <xdr:rowOff>20978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64308" y="19064654"/>
          <a:ext cx="6973273" cy="8564170"/>
        </a:xfrm>
        <a:prstGeom prst="rect">
          <a:avLst/>
        </a:prstGeom>
      </xdr:spPr>
    </xdr:pic>
    <xdr:clientData/>
  </xdr:twoCellAnchor>
  <xdr:twoCellAnchor editAs="oneCell">
    <xdr:from>
      <xdr:col>59</xdr:col>
      <xdr:colOff>241789</xdr:colOff>
      <xdr:row>129</xdr:row>
      <xdr:rowOff>161191</xdr:rowOff>
    </xdr:from>
    <xdr:to>
      <xdr:col>89</xdr:col>
      <xdr:colOff>72782</xdr:colOff>
      <xdr:row>159</xdr:row>
      <xdr:rowOff>136218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49654" y="27607845"/>
          <a:ext cx="7011378" cy="4810796"/>
        </a:xfrm>
        <a:prstGeom prst="rect">
          <a:avLst/>
        </a:prstGeom>
      </xdr:spPr>
    </xdr:pic>
    <xdr:clientData/>
  </xdr:twoCellAnchor>
  <xdr:twoCellAnchor editAs="oneCell">
    <xdr:from>
      <xdr:col>23</xdr:col>
      <xdr:colOff>0</xdr:colOff>
      <xdr:row>76</xdr:row>
      <xdr:rowOff>0</xdr:rowOff>
    </xdr:from>
    <xdr:to>
      <xdr:col>58</xdr:col>
      <xdr:colOff>632557</xdr:colOff>
      <xdr:row>80</xdr:row>
      <xdr:rowOff>98285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74019" y="18903462"/>
          <a:ext cx="6992326" cy="743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kalendar.beda.cz/statni-svatky-v-roce?year=2024" TargetMode="External"/><Relationship Id="rId7" Type="http://schemas.openxmlformats.org/officeDocument/2006/relationships/hyperlink" Target="https://www.kalendar-online.cz/planovaci-kalendar-2025" TargetMode="External"/><Relationship Id="rId2" Type="http://schemas.openxmlformats.org/officeDocument/2006/relationships/hyperlink" Target="https://www.kalendar-online.cz/planovaci-kalendar-2023" TargetMode="External"/><Relationship Id="rId1" Type="http://schemas.openxmlformats.org/officeDocument/2006/relationships/hyperlink" Target="https://www.kalendar-online.cz/planovaci-kalendar-2024" TargetMode="External"/><Relationship Id="rId6" Type="http://schemas.openxmlformats.org/officeDocument/2006/relationships/hyperlink" Target="https://kalendar.beda.cz/statni-svatky-v-roce?year=2026" TargetMode="External"/><Relationship Id="rId5" Type="http://schemas.openxmlformats.org/officeDocument/2006/relationships/hyperlink" Target="https://kalendar.beda.cz/statni-svatky-v-roce?year=2025" TargetMode="External"/><Relationship Id="rId4" Type="http://schemas.openxmlformats.org/officeDocument/2006/relationships/hyperlink" Target="https://www.kalendar-online.cz/planovaci-kalendar-2026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alendar-online.cz/planovaci-kalendar-2022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www.kalendar-online.cz/planovaci-kalendar-2023" TargetMode="External"/><Relationship Id="rId1" Type="http://schemas.openxmlformats.org/officeDocument/2006/relationships/hyperlink" Target="https://www.kalendar-online.cz/planovaci-kalendar-2021" TargetMode="External"/><Relationship Id="rId6" Type="http://schemas.openxmlformats.org/officeDocument/2006/relationships/hyperlink" Target="https://www.kalendar-online.cz/planovaci-kalendar-2026" TargetMode="External"/><Relationship Id="rId5" Type="http://schemas.openxmlformats.org/officeDocument/2006/relationships/hyperlink" Target="https://www.kalendar-online.cz/planovaci-kalendar-2025" TargetMode="External"/><Relationship Id="rId4" Type="http://schemas.openxmlformats.org/officeDocument/2006/relationships/hyperlink" Target="https://www.kalendar-online.cz/planovaci-kalendar-20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smt.cz/vzdelavani/organizace-skolniho-roku-2024-2025-v-zs-ss-zus-a-1?highlightWords=ORGANIZACE+%C5%A0KOLN%C3%8DHO+ROKU+2024%2F2025" TargetMode="External"/><Relationship Id="rId2" Type="http://schemas.openxmlformats.org/officeDocument/2006/relationships/hyperlink" Target="https://www.msmt.cz/vzdelavani/skolstvi-v-cr/organizace-skolniho-roku-2022-2023-v-zs-ss-zus-a-konzervatorich" TargetMode="External"/><Relationship Id="rId1" Type="http://schemas.openxmlformats.org/officeDocument/2006/relationships/hyperlink" Target="https://www.msmt.cz/vzdelavani/organizace-skolniho-roku-2023-2024-v-zs-ss-zus-a?highlightWords=pr%C3%A1zdniny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msmt.gov.cz/vzdelavani/organizace-skolniho-roku-2025-2026-v-zs-ss-zus-a-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90"/>
  <sheetViews>
    <sheetView tabSelected="1" zoomScale="115" zoomScaleNormal="115" workbookViewId="0">
      <selection sqref="A1:L1"/>
    </sheetView>
  </sheetViews>
  <sheetFormatPr defaultColWidth="2" defaultRowHeight="12.75"/>
  <cols>
    <col min="1" max="2" width="2.7109375" style="2" customWidth="1"/>
    <col min="3" max="3" width="33.42578125" style="2" customWidth="1"/>
    <col min="4" max="57" width="2.7109375" style="2" customWidth="1"/>
    <col min="58" max="58" width="2" style="2" customWidth="1"/>
    <col min="59" max="59" width="12.85546875" style="2" bestFit="1" customWidth="1"/>
    <col min="60" max="60" width="3.85546875" style="2" bestFit="1" customWidth="1"/>
    <col min="61" max="61" width="48.42578125" style="2" bestFit="1" customWidth="1"/>
    <col min="62" max="16384" width="2" style="2"/>
  </cols>
  <sheetData>
    <row r="1" spans="1:66" s="5" customFormat="1" ht="23.25" thickBot="1">
      <c r="A1" s="290" t="s">
        <v>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N1" s="108" t="s">
        <v>1</v>
      </c>
      <c r="U1" s="109"/>
      <c r="AQ1" s="6"/>
      <c r="AU1" s="6"/>
      <c r="AV1" s="6"/>
      <c r="AW1" s="6"/>
      <c r="AX1" s="6"/>
      <c r="AY1" s="6"/>
      <c r="AZ1" s="6"/>
    </row>
    <row r="2" spans="1:66" s="5" customFormat="1" ht="18" customHeight="1" thickBot="1">
      <c r="A2" s="553" t="s">
        <v>2</v>
      </c>
      <c r="B2" s="554"/>
      <c r="C2" s="554"/>
      <c r="D2" s="248">
        <v>2025</v>
      </c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50"/>
      <c r="V2" s="248">
        <v>2026</v>
      </c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49"/>
      <c r="AW2" s="249"/>
      <c r="AX2" s="249"/>
      <c r="AY2" s="249"/>
      <c r="AZ2" s="249"/>
      <c r="BA2" s="249"/>
      <c r="BB2" s="249"/>
      <c r="BC2" s="249"/>
      <c r="BD2" s="249"/>
      <c r="BE2" s="250"/>
      <c r="BG2" s="13"/>
      <c r="BH2" s="82"/>
      <c r="BI2" s="79" t="s">
        <v>3</v>
      </c>
    </row>
    <row r="3" spans="1:66" ht="18" customHeight="1" thickBot="1">
      <c r="A3" s="553" t="s">
        <v>4</v>
      </c>
      <c r="B3" s="554"/>
      <c r="C3" s="555"/>
      <c r="D3" s="291" t="s">
        <v>5</v>
      </c>
      <c r="E3" s="292"/>
      <c r="F3" s="292"/>
      <c r="G3" s="292"/>
      <c r="H3" s="293"/>
      <c r="I3" s="298" t="s">
        <v>6</v>
      </c>
      <c r="J3" s="249"/>
      <c r="K3" s="249"/>
      <c r="L3" s="249"/>
      <c r="M3" s="299"/>
      <c r="N3" s="291" t="s">
        <v>7</v>
      </c>
      <c r="O3" s="292"/>
      <c r="P3" s="292"/>
      <c r="Q3" s="293"/>
      <c r="R3" s="298" t="s">
        <v>8</v>
      </c>
      <c r="S3" s="249"/>
      <c r="T3" s="249"/>
      <c r="U3" s="250"/>
      <c r="V3" s="297" t="s">
        <v>9</v>
      </c>
      <c r="W3" s="246"/>
      <c r="X3" s="246"/>
      <c r="Y3" s="246"/>
      <c r="Z3" s="247"/>
      <c r="AA3" s="294" t="s">
        <v>10</v>
      </c>
      <c r="AB3" s="295"/>
      <c r="AC3" s="295"/>
      <c r="AD3" s="296"/>
      <c r="AE3" s="245" t="s">
        <v>11</v>
      </c>
      <c r="AF3" s="246"/>
      <c r="AG3" s="246"/>
      <c r="AH3" s="247"/>
      <c r="AI3" s="294" t="s">
        <v>12</v>
      </c>
      <c r="AJ3" s="295"/>
      <c r="AK3" s="295"/>
      <c r="AL3" s="295"/>
      <c r="AM3" s="245" t="s">
        <v>13</v>
      </c>
      <c r="AN3" s="246"/>
      <c r="AO3" s="246"/>
      <c r="AP3" s="246"/>
      <c r="AQ3" s="247"/>
      <c r="AR3" s="294" t="s">
        <v>14</v>
      </c>
      <c r="AS3" s="295"/>
      <c r="AT3" s="295"/>
      <c r="AU3" s="296"/>
      <c r="AV3" s="245" t="s">
        <v>15</v>
      </c>
      <c r="AW3" s="246"/>
      <c r="AX3" s="246"/>
      <c r="AY3" s="246"/>
      <c r="AZ3" s="247"/>
      <c r="BA3" s="251" t="s">
        <v>16</v>
      </c>
      <c r="BB3" s="251"/>
      <c r="BC3" s="251"/>
      <c r="BD3" s="251"/>
      <c r="BE3" s="252"/>
      <c r="BG3" s="65"/>
      <c r="BH3" s="83"/>
      <c r="BI3" s="84" t="s">
        <v>17</v>
      </c>
      <c r="BN3" s="1"/>
    </row>
    <row r="4" spans="1:66" ht="18" customHeight="1" thickBot="1">
      <c r="A4" s="553" t="s">
        <v>18</v>
      </c>
      <c r="B4" s="554"/>
      <c r="C4" s="556"/>
      <c r="D4" s="11">
        <v>34</v>
      </c>
      <c r="E4" s="12">
        <v>35</v>
      </c>
      <c r="F4" s="12">
        <f t="shared" ref="F4:T4" si="0">E4+1</f>
        <v>36</v>
      </c>
      <c r="G4" s="12">
        <f t="shared" si="0"/>
        <v>37</v>
      </c>
      <c r="H4" s="12">
        <f t="shared" si="0"/>
        <v>38</v>
      </c>
      <c r="I4" s="12">
        <f t="shared" si="0"/>
        <v>39</v>
      </c>
      <c r="J4" s="12">
        <f t="shared" si="0"/>
        <v>40</v>
      </c>
      <c r="K4" s="12">
        <f t="shared" si="0"/>
        <v>41</v>
      </c>
      <c r="L4" s="12">
        <f t="shared" si="0"/>
        <v>42</v>
      </c>
      <c r="M4" s="12">
        <f t="shared" si="0"/>
        <v>43</v>
      </c>
      <c r="N4" s="12">
        <f t="shared" si="0"/>
        <v>44</v>
      </c>
      <c r="O4" s="12">
        <f t="shared" si="0"/>
        <v>45</v>
      </c>
      <c r="P4" s="12">
        <f t="shared" si="0"/>
        <v>46</v>
      </c>
      <c r="Q4" s="12">
        <f t="shared" si="0"/>
        <v>47</v>
      </c>
      <c r="R4" s="12">
        <f t="shared" si="0"/>
        <v>48</v>
      </c>
      <c r="S4" s="12">
        <f t="shared" si="0"/>
        <v>49</v>
      </c>
      <c r="T4" s="12">
        <f t="shared" si="0"/>
        <v>50</v>
      </c>
      <c r="U4" s="22">
        <f>T4+1</f>
        <v>51</v>
      </c>
      <c r="V4" s="37">
        <v>52</v>
      </c>
      <c r="W4" s="38">
        <v>1</v>
      </c>
      <c r="X4" s="38">
        <f t="shared" ref="X4:BD4" si="1">W4+1</f>
        <v>2</v>
      </c>
      <c r="Y4" s="38">
        <f t="shared" si="1"/>
        <v>3</v>
      </c>
      <c r="Z4" s="38">
        <f t="shared" si="1"/>
        <v>4</v>
      </c>
      <c r="AA4" s="38">
        <f t="shared" si="1"/>
        <v>5</v>
      </c>
      <c r="AB4" s="38">
        <f t="shared" si="1"/>
        <v>6</v>
      </c>
      <c r="AC4" s="38">
        <f t="shared" si="1"/>
        <v>7</v>
      </c>
      <c r="AD4" s="38">
        <f t="shared" si="1"/>
        <v>8</v>
      </c>
      <c r="AE4" s="38">
        <f t="shared" si="1"/>
        <v>9</v>
      </c>
      <c r="AF4" s="38">
        <f t="shared" si="1"/>
        <v>10</v>
      </c>
      <c r="AG4" s="38">
        <f t="shared" si="1"/>
        <v>11</v>
      </c>
      <c r="AH4" s="38">
        <f t="shared" si="1"/>
        <v>12</v>
      </c>
      <c r="AI4" s="38">
        <f t="shared" si="1"/>
        <v>13</v>
      </c>
      <c r="AJ4" s="38">
        <f t="shared" si="1"/>
        <v>14</v>
      </c>
      <c r="AK4" s="38">
        <f t="shared" si="1"/>
        <v>15</v>
      </c>
      <c r="AL4" s="38">
        <f t="shared" si="1"/>
        <v>16</v>
      </c>
      <c r="AM4" s="38">
        <f t="shared" si="1"/>
        <v>17</v>
      </c>
      <c r="AN4" s="38">
        <f t="shared" si="1"/>
        <v>18</v>
      </c>
      <c r="AO4" s="38">
        <f t="shared" si="1"/>
        <v>19</v>
      </c>
      <c r="AP4" s="38">
        <f t="shared" si="1"/>
        <v>20</v>
      </c>
      <c r="AQ4" s="38">
        <f t="shared" si="1"/>
        <v>21</v>
      </c>
      <c r="AR4" s="38">
        <f t="shared" si="1"/>
        <v>22</v>
      </c>
      <c r="AS4" s="38">
        <f t="shared" si="1"/>
        <v>23</v>
      </c>
      <c r="AT4" s="38">
        <f t="shared" si="1"/>
        <v>24</v>
      </c>
      <c r="AU4" s="38">
        <f t="shared" si="1"/>
        <v>25</v>
      </c>
      <c r="AV4" s="38">
        <f t="shared" si="1"/>
        <v>26</v>
      </c>
      <c r="AW4" s="38">
        <f t="shared" si="1"/>
        <v>27</v>
      </c>
      <c r="AX4" s="38">
        <f t="shared" si="1"/>
        <v>28</v>
      </c>
      <c r="AY4" s="38">
        <f t="shared" si="1"/>
        <v>29</v>
      </c>
      <c r="AZ4" s="35">
        <f t="shared" si="1"/>
        <v>30</v>
      </c>
      <c r="BA4" s="35">
        <f t="shared" si="1"/>
        <v>31</v>
      </c>
      <c r="BB4" s="35">
        <f t="shared" si="1"/>
        <v>32</v>
      </c>
      <c r="BC4" s="35">
        <f t="shared" si="1"/>
        <v>33</v>
      </c>
      <c r="BD4" s="35">
        <f t="shared" si="1"/>
        <v>34</v>
      </c>
      <c r="BE4" s="36">
        <v>35</v>
      </c>
      <c r="BF4" s="7"/>
      <c r="BG4" s="14"/>
      <c r="BH4" s="85"/>
      <c r="BI4" s="84" t="s">
        <v>19</v>
      </c>
      <c r="BN4" s="1"/>
    </row>
    <row r="5" spans="1:66" ht="18" customHeight="1" thickBot="1">
      <c r="A5" s="253"/>
      <c r="B5" s="254"/>
      <c r="C5" s="60" t="s">
        <v>20</v>
      </c>
      <c r="D5" s="45">
        <v>25</v>
      </c>
      <c r="E5" s="44">
        <v>1</v>
      </c>
      <c r="F5" s="44">
        <f t="shared" ref="F5:H6" si="2">E5+7</f>
        <v>8</v>
      </c>
      <c r="G5" s="44">
        <f t="shared" si="2"/>
        <v>15</v>
      </c>
      <c r="H5" s="44">
        <f t="shared" si="2"/>
        <v>22</v>
      </c>
      <c r="I5" s="50">
        <f>H5+7</f>
        <v>29</v>
      </c>
      <c r="J5" s="45">
        <f>I5+7-30</f>
        <v>6</v>
      </c>
      <c r="K5" s="45">
        <f t="shared" ref="J5:L6" si="3">J5+7</f>
        <v>13</v>
      </c>
      <c r="L5" s="45">
        <f t="shared" si="3"/>
        <v>20</v>
      </c>
      <c r="M5" s="45">
        <f>L5+7</f>
        <v>27</v>
      </c>
      <c r="N5" s="44">
        <f>M5+7-31</f>
        <v>3</v>
      </c>
      <c r="O5" s="44">
        <f t="shared" ref="O5:P6" si="4">N5+7</f>
        <v>10</v>
      </c>
      <c r="P5" s="44">
        <f t="shared" si="4"/>
        <v>17</v>
      </c>
      <c r="Q5" s="44">
        <f>P5+7</f>
        <v>24</v>
      </c>
      <c r="R5" s="45">
        <f>Q5+7-30</f>
        <v>1</v>
      </c>
      <c r="S5" s="39">
        <f t="shared" ref="S5:T6" si="5">R5+7</f>
        <v>8</v>
      </c>
      <c r="T5" s="39">
        <f t="shared" si="5"/>
        <v>15</v>
      </c>
      <c r="U5" s="40">
        <f>T5+7</f>
        <v>22</v>
      </c>
      <c r="V5" s="102">
        <v>29</v>
      </c>
      <c r="W5" s="44">
        <f>V5+7-31</f>
        <v>5</v>
      </c>
      <c r="X5" s="44">
        <f t="shared" ref="X5:Y6" si="6">W5+7</f>
        <v>12</v>
      </c>
      <c r="Y5" s="44">
        <f t="shared" si="6"/>
        <v>19</v>
      </c>
      <c r="Z5" s="50">
        <f>Y5+7</f>
        <v>26</v>
      </c>
      <c r="AA5" s="45">
        <f>Z5+7-31</f>
        <v>2</v>
      </c>
      <c r="AB5" s="45">
        <f t="shared" ref="AB5:AC6" si="7">AA5+7</f>
        <v>9</v>
      </c>
      <c r="AC5" s="45">
        <f t="shared" si="7"/>
        <v>16</v>
      </c>
      <c r="AD5" s="45">
        <f>AC5+7</f>
        <v>23</v>
      </c>
      <c r="AE5" s="44">
        <f>AD5+7-28</f>
        <v>2</v>
      </c>
      <c r="AF5" s="44">
        <f t="shared" ref="AF5:AH6" si="8">AE5+7</f>
        <v>9</v>
      </c>
      <c r="AG5" s="44">
        <f>AF5+7</f>
        <v>16</v>
      </c>
      <c r="AH5" s="44">
        <f>AG5+7</f>
        <v>23</v>
      </c>
      <c r="AI5" s="50">
        <f>AH5+7</f>
        <v>30</v>
      </c>
      <c r="AJ5" s="45">
        <f>AI5+7-31</f>
        <v>6</v>
      </c>
      <c r="AK5" s="45">
        <f t="shared" ref="AJ5:AL6" si="9">AJ5+7</f>
        <v>13</v>
      </c>
      <c r="AL5" s="45">
        <f t="shared" si="9"/>
        <v>20</v>
      </c>
      <c r="AM5" s="45">
        <f>AL5+7</f>
        <v>27</v>
      </c>
      <c r="AN5" s="44">
        <f>AM5-30+7</f>
        <v>4</v>
      </c>
      <c r="AO5" s="44">
        <f t="shared" ref="AN5:AP6" si="10">AN5+7</f>
        <v>11</v>
      </c>
      <c r="AP5" s="44">
        <f t="shared" si="10"/>
        <v>18</v>
      </c>
      <c r="AQ5" s="44">
        <f>AP5+7</f>
        <v>25</v>
      </c>
      <c r="AR5" s="45">
        <f>AQ5+7-31</f>
        <v>1</v>
      </c>
      <c r="AS5" s="45">
        <f t="shared" ref="AS5:AU6" si="11">AR5+7</f>
        <v>8</v>
      </c>
      <c r="AT5" s="45">
        <f t="shared" si="11"/>
        <v>15</v>
      </c>
      <c r="AU5" s="45">
        <f>AT5+7</f>
        <v>22</v>
      </c>
      <c r="AV5" s="45">
        <f>AU5+7</f>
        <v>29</v>
      </c>
      <c r="AW5" s="44">
        <f>AV5+7-30</f>
        <v>6</v>
      </c>
      <c r="AX5" s="46">
        <f t="shared" ref="AW5:AY6" si="12">AW5+7</f>
        <v>13</v>
      </c>
      <c r="AY5" s="46">
        <f t="shared" si="12"/>
        <v>20</v>
      </c>
      <c r="AZ5" s="66">
        <f>AY5+7</f>
        <v>27</v>
      </c>
      <c r="BA5" s="39">
        <f>AZ5-31+7</f>
        <v>3</v>
      </c>
      <c r="BB5" s="39">
        <f t="shared" ref="BB5:BC6" si="13">BA5+7</f>
        <v>10</v>
      </c>
      <c r="BC5" s="39">
        <f>BB5+7</f>
        <v>17</v>
      </c>
      <c r="BD5" s="39">
        <f>BC5+7</f>
        <v>24</v>
      </c>
      <c r="BE5" s="40">
        <v>31</v>
      </c>
      <c r="BF5" s="7"/>
      <c r="BG5" s="15"/>
      <c r="BH5" s="86"/>
      <c r="BI5" s="84" t="s">
        <v>21</v>
      </c>
      <c r="BN5" s="1"/>
    </row>
    <row r="6" spans="1:66" ht="18" customHeight="1" thickBot="1">
      <c r="A6" s="255"/>
      <c r="B6" s="256"/>
      <c r="C6" s="61" t="s">
        <v>22</v>
      </c>
      <c r="D6" s="10">
        <v>29</v>
      </c>
      <c r="E6" s="9">
        <v>5</v>
      </c>
      <c r="F6" s="9">
        <f t="shared" si="2"/>
        <v>12</v>
      </c>
      <c r="G6" s="9">
        <f>F6+7</f>
        <v>19</v>
      </c>
      <c r="H6" s="29">
        <f>G6+7</f>
        <v>26</v>
      </c>
      <c r="I6" s="10">
        <f>H6+7-30</f>
        <v>3</v>
      </c>
      <c r="J6" s="10">
        <f t="shared" si="3"/>
        <v>10</v>
      </c>
      <c r="K6" s="10">
        <f t="shared" si="3"/>
        <v>17</v>
      </c>
      <c r="L6" s="10">
        <f>K6+7</f>
        <v>24</v>
      </c>
      <c r="M6" s="10">
        <v>31</v>
      </c>
      <c r="N6" s="9">
        <f>M6+7-31</f>
        <v>7</v>
      </c>
      <c r="O6" s="9">
        <f t="shared" si="4"/>
        <v>14</v>
      </c>
      <c r="P6" s="29">
        <f>O6+7</f>
        <v>21</v>
      </c>
      <c r="Q6" s="29">
        <f>P6+7</f>
        <v>28</v>
      </c>
      <c r="R6" s="10">
        <f>Q6+7-30</f>
        <v>5</v>
      </c>
      <c r="S6" s="10">
        <f t="shared" si="5"/>
        <v>12</v>
      </c>
      <c r="T6" s="10">
        <f>S6+7</f>
        <v>19</v>
      </c>
      <c r="U6" s="49">
        <f>T6+7</f>
        <v>26</v>
      </c>
      <c r="V6" s="41">
        <v>2</v>
      </c>
      <c r="W6" s="9">
        <f>V6+7</f>
        <v>9</v>
      </c>
      <c r="X6" s="9">
        <f t="shared" si="6"/>
        <v>16</v>
      </c>
      <c r="Y6" s="9">
        <f t="shared" si="6"/>
        <v>23</v>
      </c>
      <c r="Z6" s="29">
        <f>Y6+7</f>
        <v>30</v>
      </c>
      <c r="AA6" s="10">
        <f>Z6+7-31</f>
        <v>6</v>
      </c>
      <c r="AB6" s="10">
        <f t="shared" si="7"/>
        <v>13</v>
      </c>
      <c r="AC6" s="10">
        <f t="shared" si="7"/>
        <v>20</v>
      </c>
      <c r="AD6" s="10">
        <f>AC6+7</f>
        <v>27</v>
      </c>
      <c r="AE6" s="9">
        <f>AD6+7-28</f>
        <v>6</v>
      </c>
      <c r="AF6" s="9">
        <f t="shared" si="8"/>
        <v>13</v>
      </c>
      <c r="AG6" s="9">
        <f t="shared" si="8"/>
        <v>20</v>
      </c>
      <c r="AH6" s="9">
        <f t="shared" si="8"/>
        <v>27</v>
      </c>
      <c r="AI6" s="10">
        <f>AH6+7-31</f>
        <v>3</v>
      </c>
      <c r="AJ6" s="10">
        <f t="shared" si="9"/>
        <v>10</v>
      </c>
      <c r="AK6" s="10">
        <f t="shared" si="9"/>
        <v>17</v>
      </c>
      <c r="AL6" s="10">
        <f t="shared" si="9"/>
        <v>24</v>
      </c>
      <c r="AM6" s="9">
        <f>AL6+7-30</f>
        <v>1</v>
      </c>
      <c r="AN6" s="9">
        <f t="shared" si="10"/>
        <v>8</v>
      </c>
      <c r="AO6" s="9">
        <f t="shared" si="10"/>
        <v>15</v>
      </c>
      <c r="AP6" s="9">
        <f t="shared" si="10"/>
        <v>22</v>
      </c>
      <c r="AQ6" s="29">
        <f>AP6+7</f>
        <v>29</v>
      </c>
      <c r="AR6" s="10">
        <f>AQ6+7-31</f>
        <v>5</v>
      </c>
      <c r="AS6" s="10">
        <f t="shared" si="11"/>
        <v>12</v>
      </c>
      <c r="AT6" s="10">
        <f t="shared" si="11"/>
        <v>19</v>
      </c>
      <c r="AU6" s="10">
        <f t="shared" si="11"/>
        <v>26</v>
      </c>
      <c r="AV6" s="9">
        <f>AU6-30+7</f>
        <v>3</v>
      </c>
      <c r="AW6" s="9">
        <f t="shared" si="12"/>
        <v>10</v>
      </c>
      <c r="AX6" s="9">
        <f t="shared" si="12"/>
        <v>17</v>
      </c>
      <c r="AY6" s="9">
        <f t="shared" si="12"/>
        <v>24</v>
      </c>
      <c r="AZ6" s="154">
        <v>31</v>
      </c>
      <c r="BA6" s="42">
        <f>AZ6+7-31</f>
        <v>7</v>
      </c>
      <c r="BB6" s="42">
        <f t="shared" si="13"/>
        <v>14</v>
      </c>
      <c r="BC6" s="42">
        <f t="shared" si="13"/>
        <v>21</v>
      </c>
      <c r="BD6" s="42">
        <f>BC6+7</f>
        <v>28</v>
      </c>
      <c r="BE6" s="155">
        <v>4</v>
      </c>
      <c r="BF6" s="7"/>
      <c r="BG6" s="19"/>
      <c r="BH6" s="87"/>
      <c r="BI6" s="84" t="s">
        <v>23</v>
      </c>
      <c r="BN6" s="1"/>
    </row>
    <row r="7" spans="1:66" ht="18" customHeight="1" thickBot="1">
      <c r="A7" s="257" t="s">
        <v>24</v>
      </c>
      <c r="B7" s="258"/>
      <c r="C7" s="67" t="s">
        <v>25</v>
      </c>
      <c r="D7" s="263"/>
      <c r="E7" s="264"/>
      <c r="F7" s="269" t="s">
        <v>26</v>
      </c>
      <c r="G7" s="181">
        <v>1</v>
      </c>
      <c r="H7" s="165">
        <v>2</v>
      </c>
      <c r="I7" s="165">
        <v>3</v>
      </c>
      <c r="J7" s="165">
        <v>4</v>
      </c>
      <c r="K7" s="165">
        <v>5</v>
      </c>
      <c r="L7" s="165">
        <v>6</v>
      </c>
      <c r="M7" s="165">
        <v>7</v>
      </c>
      <c r="N7" s="165">
        <v>8</v>
      </c>
      <c r="O7" s="165">
        <v>9</v>
      </c>
      <c r="P7" s="165">
        <v>10</v>
      </c>
      <c r="Q7" s="165">
        <v>11</v>
      </c>
      <c r="R7" s="165">
        <v>12</v>
      </c>
      <c r="S7" s="214">
        <v>13</v>
      </c>
      <c r="T7" s="217">
        <v>1</v>
      </c>
      <c r="U7" s="375" t="s">
        <v>27</v>
      </c>
      <c r="V7" s="376"/>
      <c r="W7" s="308">
        <v>2</v>
      </c>
      <c r="X7" s="235">
        <v>3</v>
      </c>
      <c r="Y7" s="235">
        <v>4</v>
      </c>
      <c r="Z7" s="235">
        <v>5</v>
      </c>
      <c r="AA7" s="319">
        <v>6</v>
      </c>
      <c r="AB7" s="281">
        <v>1</v>
      </c>
      <c r="AC7" s="199">
        <v>2</v>
      </c>
      <c r="AD7" s="199">
        <v>3</v>
      </c>
      <c r="AE7" s="199">
        <v>4</v>
      </c>
      <c r="AF7" s="199">
        <v>5</v>
      </c>
      <c r="AG7" s="199">
        <v>6</v>
      </c>
      <c r="AH7" s="199">
        <v>7</v>
      </c>
      <c r="AI7" s="199">
        <v>8</v>
      </c>
      <c r="AJ7" s="199">
        <v>9</v>
      </c>
      <c r="AK7" s="199">
        <v>10</v>
      </c>
      <c r="AL7" s="199">
        <v>11</v>
      </c>
      <c r="AM7" s="199">
        <v>12</v>
      </c>
      <c r="AN7" s="464">
        <v>13</v>
      </c>
      <c r="AO7" s="323">
        <v>1</v>
      </c>
      <c r="AP7" s="315">
        <v>2</v>
      </c>
      <c r="AQ7" s="315">
        <v>3</v>
      </c>
      <c r="AR7" s="315">
        <v>4</v>
      </c>
      <c r="AS7" s="432">
        <v>5</v>
      </c>
      <c r="AT7" s="497" t="s">
        <v>28</v>
      </c>
      <c r="AU7" s="498"/>
      <c r="AV7" s="498"/>
      <c r="AW7" s="498"/>
      <c r="AX7" s="498"/>
      <c r="AY7" s="498"/>
      <c r="AZ7" s="498"/>
      <c r="BA7" s="498"/>
      <c r="BB7" s="498"/>
      <c r="BC7" s="498"/>
      <c r="BD7" s="498"/>
      <c r="BE7" s="499"/>
      <c r="BF7" s="100"/>
      <c r="BG7" s="16"/>
      <c r="BH7" s="86"/>
      <c r="BI7" s="84" t="s">
        <v>29</v>
      </c>
      <c r="BN7" s="1"/>
    </row>
    <row r="8" spans="1:66" ht="18" customHeight="1" thickBot="1">
      <c r="A8" s="259"/>
      <c r="B8" s="260"/>
      <c r="C8" s="63" t="s">
        <v>30</v>
      </c>
      <c r="D8" s="265"/>
      <c r="E8" s="266"/>
      <c r="F8" s="270"/>
      <c r="G8" s="272"/>
      <c r="H8" s="229"/>
      <c r="I8" s="229"/>
      <c r="J8" s="229"/>
      <c r="K8" s="229"/>
      <c r="L8" s="229"/>
      <c r="M8" s="229"/>
      <c r="N8" s="229"/>
      <c r="O8" s="229"/>
      <c r="P8" s="229"/>
      <c r="Q8" s="229"/>
      <c r="R8" s="229"/>
      <c r="S8" s="305"/>
      <c r="T8" s="378"/>
      <c r="U8" s="377"/>
      <c r="V8" s="376"/>
      <c r="W8" s="232"/>
      <c r="X8" s="211"/>
      <c r="Y8" s="211"/>
      <c r="Z8" s="211"/>
      <c r="AA8" s="320"/>
      <c r="AB8" s="321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465"/>
      <c r="AO8" s="324"/>
      <c r="AP8" s="316"/>
      <c r="AQ8" s="316"/>
      <c r="AR8" s="316"/>
      <c r="AS8" s="433"/>
      <c r="AT8" s="500"/>
      <c r="AU8" s="501"/>
      <c r="AV8" s="501"/>
      <c r="AW8" s="501"/>
      <c r="AX8" s="501"/>
      <c r="AY8" s="501"/>
      <c r="AZ8" s="501"/>
      <c r="BA8" s="501"/>
      <c r="BB8" s="501"/>
      <c r="BC8" s="501"/>
      <c r="BD8" s="501"/>
      <c r="BE8" s="502"/>
      <c r="BF8" s="7"/>
      <c r="BG8" s="17"/>
      <c r="BH8" s="88"/>
      <c r="BI8" s="84" t="s">
        <v>31</v>
      </c>
      <c r="BN8" s="1"/>
    </row>
    <row r="9" spans="1:66" ht="18" customHeight="1" thickBot="1">
      <c r="A9" s="259"/>
      <c r="B9" s="260"/>
      <c r="C9" s="63" t="s">
        <v>32</v>
      </c>
      <c r="D9" s="265"/>
      <c r="E9" s="266"/>
      <c r="F9" s="270"/>
      <c r="G9" s="272"/>
      <c r="H9" s="229"/>
      <c r="I9" s="229"/>
      <c r="J9" s="229"/>
      <c r="K9" s="229"/>
      <c r="L9" s="229"/>
      <c r="M9" s="229"/>
      <c r="N9" s="229"/>
      <c r="O9" s="229"/>
      <c r="P9" s="229"/>
      <c r="Q9" s="229"/>
      <c r="R9" s="229"/>
      <c r="S9" s="305"/>
      <c r="T9" s="378"/>
      <c r="U9" s="377"/>
      <c r="V9" s="376"/>
      <c r="W9" s="232"/>
      <c r="X9" s="211"/>
      <c r="Y9" s="211"/>
      <c r="Z9" s="211"/>
      <c r="AA9" s="320"/>
      <c r="AB9" s="321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465"/>
      <c r="AO9" s="324"/>
      <c r="AP9" s="316"/>
      <c r="AQ9" s="316"/>
      <c r="AR9" s="316"/>
      <c r="AS9" s="433"/>
      <c r="AT9" s="500"/>
      <c r="AU9" s="501"/>
      <c r="AV9" s="501"/>
      <c r="AW9" s="501"/>
      <c r="AX9" s="501"/>
      <c r="AY9" s="501"/>
      <c r="AZ9" s="501"/>
      <c r="BA9" s="501"/>
      <c r="BB9" s="501"/>
      <c r="BC9" s="501"/>
      <c r="BD9" s="501"/>
      <c r="BE9" s="502"/>
      <c r="BF9" s="7"/>
      <c r="BG9" s="20"/>
      <c r="BH9" s="86"/>
      <c r="BI9" s="84" t="s">
        <v>33</v>
      </c>
      <c r="BN9" s="1"/>
    </row>
    <row r="10" spans="1:66" ht="18" customHeight="1" thickBot="1">
      <c r="A10" s="259"/>
      <c r="B10" s="260"/>
      <c r="C10" s="63" t="s">
        <v>34</v>
      </c>
      <c r="D10" s="265"/>
      <c r="E10" s="266"/>
      <c r="F10" s="270"/>
      <c r="G10" s="272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305"/>
      <c r="T10" s="378"/>
      <c r="U10" s="377"/>
      <c r="V10" s="376"/>
      <c r="W10" s="232"/>
      <c r="X10" s="211"/>
      <c r="Y10" s="211"/>
      <c r="Z10" s="211"/>
      <c r="AA10" s="320"/>
      <c r="AB10" s="321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465"/>
      <c r="AO10" s="324"/>
      <c r="AP10" s="316"/>
      <c r="AQ10" s="316"/>
      <c r="AR10" s="316"/>
      <c r="AS10" s="433"/>
      <c r="AT10" s="500"/>
      <c r="AU10" s="501"/>
      <c r="AV10" s="501"/>
      <c r="AW10" s="501"/>
      <c r="AX10" s="501"/>
      <c r="AY10" s="501"/>
      <c r="AZ10" s="501"/>
      <c r="BA10" s="501"/>
      <c r="BB10" s="501"/>
      <c r="BC10" s="501"/>
      <c r="BD10" s="501"/>
      <c r="BE10" s="502"/>
      <c r="BF10" s="7"/>
      <c r="BG10" s="18"/>
      <c r="BH10" s="86"/>
      <c r="BI10" s="84" t="s">
        <v>35</v>
      </c>
      <c r="BN10" s="1"/>
    </row>
    <row r="11" spans="1:66" ht="18" customHeight="1" thickBot="1">
      <c r="A11" s="259"/>
      <c r="B11" s="260"/>
      <c r="C11" s="63" t="s">
        <v>36</v>
      </c>
      <c r="D11" s="265"/>
      <c r="E11" s="266"/>
      <c r="F11" s="270"/>
      <c r="G11" s="272"/>
      <c r="H11" s="229"/>
      <c r="I11" s="229"/>
      <c r="J11" s="229"/>
      <c r="K11" s="229"/>
      <c r="L11" s="229"/>
      <c r="M11" s="229"/>
      <c r="N11" s="229"/>
      <c r="O11" s="229"/>
      <c r="P11" s="229"/>
      <c r="Q11" s="229"/>
      <c r="R11" s="229"/>
      <c r="S11" s="305"/>
      <c r="T11" s="378"/>
      <c r="U11" s="377"/>
      <c r="V11" s="376"/>
      <c r="W11" s="232"/>
      <c r="X11" s="211"/>
      <c r="Y11" s="211"/>
      <c r="Z11" s="211"/>
      <c r="AA11" s="320"/>
      <c r="AB11" s="321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465"/>
      <c r="AO11" s="324"/>
      <c r="AP11" s="316"/>
      <c r="AQ11" s="316"/>
      <c r="AR11" s="316"/>
      <c r="AS11" s="433"/>
      <c r="AT11" s="500"/>
      <c r="AU11" s="501"/>
      <c r="AV11" s="501"/>
      <c r="AW11" s="501"/>
      <c r="AX11" s="501"/>
      <c r="AY11" s="501"/>
      <c r="AZ11" s="501"/>
      <c r="BA11" s="501"/>
      <c r="BB11" s="501"/>
      <c r="BC11" s="501"/>
      <c r="BD11" s="501"/>
      <c r="BE11" s="502"/>
      <c r="BF11" s="7"/>
      <c r="BG11" s="64"/>
      <c r="BH11" s="89"/>
      <c r="BI11" s="81" t="s">
        <v>37</v>
      </c>
      <c r="BN11" s="1"/>
    </row>
    <row r="12" spans="1:66" ht="18" customHeight="1">
      <c r="A12" s="259"/>
      <c r="B12" s="260"/>
      <c r="C12" s="63" t="s">
        <v>38</v>
      </c>
      <c r="D12" s="265"/>
      <c r="E12" s="266"/>
      <c r="F12" s="270"/>
      <c r="G12" s="273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306"/>
      <c r="T12" s="219"/>
      <c r="U12" s="377"/>
      <c r="V12" s="376"/>
      <c r="W12" s="309"/>
      <c r="X12" s="236"/>
      <c r="Y12" s="236"/>
      <c r="Z12" s="236"/>
      <c r="AA12" s="180"/>
      <c r="AB12" s="322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466"/>
      <c r="AO12" s="325"/>
      <c r="AP12" s="317"/>
      <c r="AQ12" s="317"/>
      <c r="AR12" s="317"/>
      <c r="AS12" s="434"/>
      <c r="AT12" s="500"/>
      <c r="AU12" s="501"/>
      <c r="AV12" s="501"/>
      <c r="AW12" s="501"/>
      <c r="AX12" s="501"/>
      <c r="AY12" s="501"/>
      <c r="AZ12" s="501"/>
      <c r="BA12" s="501"/>
      <c r="BB12" s="501"/>
      <c r="BC12" s="501"/>
      <c r="BD12" s="501"/>
      <c r="BE12" s="502"/>
      <c r="BF12" s="7"/>
      <c r="BG12" s="75" t="s">
        <v>39</v>
      </c>
      <c r="BH12" s="78"/>
      <c r="BI12" s="79" t="s">
        <v>40</v>
      </c>
      <c r="BN12" s="1"/>
    </row>
    <row r="13" spans="1:66" ht="18" customHeight="1" thickBot="1">
      <c r="A13" s="259"/>
      <c r="B13" s="260"/>
      <c r="C13" s="68" t="s">
        <v>41</v>
      </c>
      <c r="D13" s="267"/>
      <c r="E13" s="268"/>
      <c r="F13" s="271"/>
      <c r="G13" s="274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307"/>
      <c r="T13" s="219"/>
      <c r="U13" s="377"/>
      <c r="V13" s="376"/>
      <c r="W13" s="309"/>
      <c r="X13" s="236"/>
      <c r="Y13" s="236"/>
      <c r="Z13" s="236"/>
      <c r="AA13" s="180"/>
      <c r="AB13" s="322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463"/>
      <c r="AN13" s="467"/>
      <c r="AO13" s="326"/>
      <c r="AP13" s="318"/>
      <c r="AQ13" s="318"/>
      <c r="AR13" s="318"/>
      <c r="AS13" s="435"/>
      <c r="AT13" s="503"/>
      <c r="AU13" s="504"/>
      <c r="AV13" s="504"/>
      <c r="AW13" s="504"/>
      <c r="AX13" s="504"/>
      <c r="AY13" s="504"/>
      <c r="AZ13" s="504"/>
      <c r="BA13" s="504"/>
      <c r="BB13" s="504"/>
      <c r="BC13" s="504"/>
      <c r="BD13" s="504"/>
      <c r="BE13" s="505"/>
      <c r="BF13" s="7"/>
      <c r="BG13" s="77" t="s">
        <v>42</v>
      </c>
      <c r="BH13" s="80"/>
      <c r="BI13" s="81" t="s">
        <v>43</v>
      </c>
      <c r="BN13" s="1"/>
    </row>
    <row r="14" spans="1:66" ht="18" customHeight="1" thickBot="1">
      <c r="A14" s="259"/>
      <c r="B14" s="260"/>
      <c r="C14" s="118" t="s">
        <v>44</v>
      </c>
      <c r="D14" s="223"/>
      <c r="E14" s="224"/>
      <c r="F14" s="225"/>
      <c r="G14" s="278">
        <v>1</v>
      </c>
      <c r="H14" s="303">
        <v>2</v>
      </c>
      <c r="I14" s="303">
        <v>3</v>
      </c>
      <c r="J14" s="303">
        <v>4</v>
      </c>
      <c r="K14" s="303">
        <v>5</v>
      </c>
      <c r="L14" s="303">
        <v>6</v>
      </c>
      <c r="M14" s="303">
        <v>7</v>
      </c>
      <c r="N14" s="303">
        <v>8</v>
      </c>
      <c r="O14" s="303">
        <v>9</v>
      </c>
      <c r="P14" s="303">
        <v>10</v>
      </c>
      <c r="Q14" s="303">
        <v>11</v>
      </c>
      <c r="R14" s="303">
        <v>12</v>
      </c>
      <c r="S14" s="311">
        <v>13</v>
      </c>
      <c r="T14" s="217">
        <v>1</v>
      </c>
      <c r="U14" s="377"/>
      <c r="V14" s="376"/>
      <c r="W14" s="231">
        <v>2</v>
      </c>
      <c r="X14" s="210">
        <v>3</v>
      </c>
      <c r="Y14" s="210">
        <v>4</v>
      </c>
      <c r="Z14" s="210">
        <v>5</v>
      </c>
      <c r="AA14" s="207">
        <v>6</v>
      </c>
      <c r="AB14" s="181">
        <v>1</v>
      </c>
      <c r="AC14" s="165">
        <v>2</v>
      </c>
      <c r="AD14" s="165">
        <v>3</v>
      </c>
      <c r="AE14" s="165">
        <v>4</v>
      </c>
      <c r="AF14" s="165">
        <v>5</v>
      </c>
      <c r="AG14" s="165">
        <v>6</v>
      </c>
      <c r="AH14" s="165">
        <v>7</v>
      </c>
      <c r="AI14" s="165">
        <v>8</v>
      </c>
      <c r="AJ14" s="165">
        <v>9</v>
      </c>
      <c r="AK14" s="165">
        <v>10</v>
      </c>
      <c r="AL14" s="205">
        <v>11</v>
      </c>
      <c r="AM14" s="122">
        <v>1</v>
      </c>
      <c r="AN14" s="123">
        <v>2</v>
      </c>
      <c r="AO14" s="186">
        <v>3</v>
      </c>
      <c r="AP14" s="331">
        <v>4</v>
      </c>
      <c r="AQ14" s="174">
        <v>5</v>
      </c>
      <c r="AR14" s="427" t="s">
        <v>45</v>
      </c>
      <c r="AS14" s="456"/>
      <c r="AT14" s="405" t="s">
        <v>46</v>
      </c>
      <c r="AU14" s="83"/>
      <c r="AV14" s="188" t="s">
        <v>47</v>
      </c>
      <c r="AW14" s="412"/>
      <c r="AX14" s="476"/>
      <c r="AY14" s="476"/>
      <c r="AZ14" s="476"/>
      <c r="BA14" s="476"/>
      <c r="BB14" s="476"/>
      <c r="BC14" s="476"/>
      <c r="BD14" s="476"/>
      <c r="BE14" s="413"/>
      <c r="BG14" s="75" t="s">
        <v>48</v>
      </c>
      <c r="BH14" s="203" t="s">
        <v>49</v>
      </c>
      <c r="BI14" s="70" t="s">
        <v>50</v>
      </c>
      <c r="BN14" s="1"/>
    </row>
    <row r="15" spans="1:66" ht="18" customHeight="1">
      <c r="A15" s="259"/>
      <c r="B15" s="260"/>
      <c r="C15" s="63" t="s">
        <v>51</v>
      </c>
      <c r="D15" s="226"/>
      <c r="E15" s="227"/>
      <c r="F15" s="228"/>
      <c r="G15" s="279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239"/>
      <c r="T15" s="378"/>
      <c r="U15" s="377"/>
      <c r="V15" s="376"/>
      <c r="W15" s="232"/>
      <c r="X15" s="211"/>
      <c r="Y15" s="211"/>
      <c r="Z15" s="211"/>
      <c r="AA15" s="208"/>
      <c r="AB15" s="182"/>
      <c r="AC15" s="168"/>
      <c r="AD15" s="168"/>
      <c r="AE15" s="168"/>
      <c r="AF15" s="168"/>
      <c r="AG15" s="168"/>
      <c r="AH15" s="168"/>
      <c r="AI15" s="168"/>
      <c r="AJ15" s="168"/>
      <c r="AK15" s="168"/>
      <c r="AL15" s="215"/>
      <c r="AM15" s="231">
        <v>1</v>
      </c>
      <c r="AN15" s="210">
        <v>2</v>
      </c>
      <c r="AO15" s="187"/>
      <c r="AP15" s="331"/>
      <c r="AQ15" s="174"/>
      <c r="AR15" s="457"/>
      <c r="AS15" s="456"/>
      <c r="AT15" s="405"/>
      <c r="AU15" s="83"/>
      <c r="AV15" s="188"/>
      <c r="AW15" s="190"/>
      <c r="AX15" s="477"/>
      <c r="AY15" s="477"/>
      <c r="AZ15" s="477"/>
      <c r="BA15" s="477"/>
      <c r="BB15" s="477"/>
      <c r="BC15" s="477"/>
      <c r="BD15" s="477"/>
      <c r="BE15" s="191"/>
      <c r="BG15" s="76" t="s">
        <v>52</v>
      </c>
      <c r="BH15" s="204"/>
      <c r="BI15" s="72" t="s">
        <v>53</v>
      </c>
      <c r="BN15" s="1"/>
    </row>
    <row r="16" spans="1:66" ht="18" customHeight="1">
      <c r="A16" s="259"/>
      <c r="B16" s="260"/>
      <c r="C16" s="63" t="s">
        <v>54</v>
      </c>
      <c r="D16" s="226"/>
      <c r="E16" s="227"/>
      <c r="F16" s="228"/>
      <c r="G16" s="279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239"/>
      <c r="T16" s="378"/>
      <c r="U16" s="377"/>
      <c r="V16" s="376"/>
      <c r="W16" s="232"/>
      <c r="X16" s="211"/>
      <c r="Y16" s="211"/>
      <c r="Z16" s="211"/>
      <c r="AA16" s="208"/>
      <c r="AB16" s="182"/>
      <c r="AC16" s="168"/>
      <c r="AD16" s="168"/>
      <c r="AE16" s="168"/>
      <c r="AF16" s="168"/>
      <c r="AG16" s="168"/>
      <c r="AH16" s="168"/>
      <c r="AI16" s="168"/>
      <c r="AJ16" s="168"/>
      <c r="AK16" s="168"/>
      <c r="AL16" s="215"/>
      <c r="AM16" s="232"/>
      <c r="AN16" s="211"/>
      <c r="AO16" s="187"/>
      <c r="AP16" s="331"/>
      <c r="AQ16" s="174"/>
      <c r="AR16" s="457"/>
      <c r="AS16" s="456"/>
      <c r="AT16" s="405"/>
      <c r="AU16" s="83"/>
      <c r="AV16" s="188"/>
      <c r="AW16" s="190"/>
      <c r="AX16" s="477"/>
      <c r="AY16" s="477"/>
      <c r="AZ16" s="477"/>
      <c r="BA16" s="477"/>
      <c r="BB16" s="477"/>
      <c r="BC16" s="477"/>
      <c r="BD16" s="477"/>
      <c r="BE16" s="191"/>
      <c r="BG16" s="76" t="s">
        <v>55</v>
      </c>
      <c r="BH16" s="204"/>
      <c r="BI16" s="72" t="s">
        <v>56</v>
      </c>
      <c r="BN16" s="1"/>
    </row>
    <row r="17" spans="1:66" ht="18" customHeight="1" thickBot="1">
      <c r="A17" s="259"/>
      <c r="B17" s="260"/>
      <c r="C17" s="68" t="s">
        <v>57</v>
      </c>
      <c r="D17" s="275"/>
      <c r="E17" s="276"/>
      <c r="F17" s="277"/>
      <c r="G17" s="282"/>
      <c r="H17" s="310"/>
      <c r="I17" s="310"/>
      <c r="J17" s="310"/>
      <c r="K17" s="310"/>
      <c r="L17" s="310"/>
      <c r="M17" s="310"/>
      <c r="N17" s="310"/>
      <c r="O17" s="310"/>
      <c r="P17" s="310"/>
      <c r="Q17" s="310"/>
      <c r="R17" s="310"/>
      <c r="S17" s="312"/>
      <c r="T17" s="379"/>
      <c r="U17" s="377"/>
      <c r="V17" s="376"/>
      <c r="W17" s="233"/>
      <c r="X17" s="212"/>
      <c r="Y17" s="212"/>
      <c r="Z17" s="212"/>
      <c r="AA17" s="209"/>
      <c r="AB17" s="234"/>
      <c r="AC17" s="167"/>
      <c r="AD17" s="167"/>
      <c r="AE17" s="167"/>
      <c r="AF17" s="167"/>
      <c r="AG17" s="167"/>
      <c r="AH17" s="167"/>
      <c r="AI17" s="167"/>
      <c r="AJ17" s="167"/>
      <c r="AK17" s="167"/>
      <c r="AL17" s="436"/>
      <c r="AM17" s="450"/>
      <c r="AN17" s="447"/>
      <c r="AO17" s="452"/>
      <c r="AP17" s="243"/>
      <c r="AQ17" s="244"/>
      <c r="AR17" s="458"/>
      <c r="AS17" s="459"/>
      <c r="AT17" s="451"/>
      <c r="AU17" s="103"/>
      <c r="AV17" s="189"/>
      <c r="AW17" s="192"/>
      <c r="AX17" s="478"/>
      <c r="AY17" s="478"/>
      <c r="AZ17" s="478"/>
      <c r="BA17" s="478"/>
      <c r="BB17" s="478"/>
      <c r="BC17" s="478"/>
      <c r="BD17" s="478"/>
      <c r="BE17" s="193"/>
      <c r="BG17" s="76" t="s">
        <v>58</v>
      </c>
      <c r="BH17" s="204"/>
      <c r="BI17" s="72" t="s">
        <v>59</v>
      </c>
      <c r="BN17" s="1"/>
    </row>
    <row r="18" spans="1:66" ht="18" customHeight="1">
      <c r="A18" s="259"/>
      <c r="B18" s="260"/>
      <c r="C18" s="222" t="s">
        <v>60</v>
      </c>
      <c r="D18" s="223"/>
      <c r="E18" s="224"/>
      <c r="F18" s="225"/>
      <c r="G18" s="221">
        <v>1</v>
      </c>
      <c r="H18" s="194">
        <v>2</v>
      </c>
      <c r="I18" s="194">
        <v>3</v>
      </c>
      <c r="J18" s="194">
        <v>4</v>
      </c>
      <c r="K18" s="194">
        <v>5</v>
      </c>
      <c r="L18" s="194">
        <v>6</v>
      </c>
      <c r="M18" s="194">
        <v>7</v>
      </c>
      <c r="N18" s="194">
        <v>8</v>
      </c>
      <c r="O18" s="194">
        <v>9</v>
      </c>
      <c r="P18" s="194">
        <v>10</v>
      </c>
      <c r="Q18" s="194">
        <v>11</v>
      </c>
      <c r="R18" s="194">
        <v>12</v>
      </c>
      <c r="S18" s="239">
        <v>13</v>
      </c>
      <c r="T18" s="380">
        <v>1</v>
      </c>
      <c r="U18" s="377"/>
      <c r="V18" s="376"/>
      <c r="W18" s="184">
        <v>2</v>
      </c>
      <c r="X18" s="242">
        <v>3</v>
      </c>
      <c r="Y18" s="242">
        <v>4</v>
      </c>
      <c r="Z18" s="176">
        <v>5</v>
      </c>
      <c r="AA18" s="201">
        <v>6</v>
      </c>
      <c r="AB18" s="181">
        <v>1</v>
      </c>
      <c r="AC18" s="165">
        <v>2</v>
      </c>
      <c r="AD18" s="165">
        <v>3</v>
      </c>
      <c r="AE18" s="165">
        <v>4</v>
      </c>
      <c r="AF18" s="165">
        <v>5</v>
      </c>
      <c r="AG18" s="165">
        <v>6</v>
      </c>
      <c r="AH18" s="165">
        <v>7</v>
      </c>
      <c r="AI18" s="165">
        <v>8</v>
      </c>
      <c r="AJ18" s="165">
        <v>9</v>
      </c>
      <c r="AK18" s="214">
        <v>10</v>
      </c>
      <c r="AL18" s="205">
        <v>11</v>
      </c>
      <c r="AM18" s="308">
        <v>1</v>
      </c>
      <c r="AN18" s="235">
        <v>2</v>
      </c>
      <c r="AO18" s="210">
        <v>3</v>
      </c>
      <c r="AP18" s="210">
        <v>4</v>
      </c>
      <c r="AQ18" s="207">
        <v>5</v>
      </c>
      <c r="AR18" s="343" t="s">
        <v>45</v>
      </c>
      <c r="AS18" s="557"/>
      <c r="AT18" s="344" t="s">
        <v>46</v>
      </c>
      <c r="AU18" s="263"/>
      <c r="AV18" s="188" t="s">
        <v>47</v>
      </c>
      <c r="AW18" s="412"/>
      <c r="AX18" s="476"/>
      <c r="AY18" s="476"/>
      <c r="AZ18" s="476"/>
      <c r="BA18" s="476"/>
      <c r="BB18" s="476"/>
      <c r="BC18" s="476"/>
      <c r="BD18" s="476"/>
      <c r="BE18" s="413"/>
      <c r="BG18" s="76" t="s">
        <v>61</v>
      </c>
      <c r="BH18" s="204"/>
      <c r="BI18" s="72" t="s">
        <v>62</v>
      </c>
    </row>
    <row r="19" spans="1:66" ht="18" customHeight="1">
      <c r="A19" s="259"/>
      <c r="B19" s="260"/>
      <c r="C19" s="327"/>
      <c r="D19" s="226"/>
      <c r="E19" s="227"/>
      <c r="F19" s="228"/>
      <c r="G19" s="329"/>
      <c r="H19" s="330"/>
      <c r="I19" s="330"/>
      <c r="J19" s="330"/>
      <c r="K19" s="330"/>
      <c r="L19" s="330"/>
      <c r="M19" s="330"/>
      <c r="N19" s="330"/>
      <c r="O19" s="330"/>
      <c r="P19" s="330"/>
      <c r="Q19" s="330"/>
      <c r="R19" s="330"/>
      <c r="S19" s="240"/>
      <c r="T19" s="381"/>
      <c r="U19" s="377"/>
      <c r="V19" s="376"/>
      <c r="W19" s="241"/>
      <c r="X19" s="243"/>
      <c r="Y19" s="243"/>
      <c r="Z19" s="244"/>
      <c r="AA19" s="202"/>
      <c r="AB19" s="460"/>
      <c r="AC19" s="166"/>
      <c r="AD19" s="166"/>
      <c r="AE19" s="166"/>
      <c r="AF19" s="166"/>
      <c r="AG19" s="166"/>
      <c r="AH19" s="166"/>
      <c r="AI19" s="166"/>
      <c r="AJ19" s="166"/>
      <c r="AK19" s="453"/>
      <c r="AL19" s="437"/>
      <c r="AM19" s="513"/>
      <c r="AN19" s="446"/>
      <c r="AO19" s="446"/>
      <c r="AP19" s="446"/>
      <c r="AQ19" s="448"/>
      <c r="AR19" s="558"/>
      <c r="AS19" s="559"/>
      <c r="AT19" s="345"/>
      <c r="AU19" s="265"/>
      <c r="AV19" s="188"/>
      <c r="AW19" s="190"/>
      <c r="AX19" s="477"/>
      <c r="AY19" s="477"/>
      <c r="AZ19" s="477"/>
      <c r="BA19" s="477"/>
      <c r="BB19" s="477"/>
      <c r="BC19" s="477"/>
      <c r="BD19" s="477"/>
      <c r="BE19" s="191"/>
      <c r="BG19" s="76" t="s">
        <v>63</v>
      </c>
      <c r="BH19" s="204"/>
      <c r="BI19" s="72" t="s">
        <v>64</v>
      </c>
    </row>
    <row r="20" spans="1:66" ht="18" customHeight="1" thickBot="1">
      <c r="A20" s="259"/>
      <c r="B20" s="260"/>
      <c r="C20" s="328"/>
      <c r="D20" s="275"/>
      <c r="E20" s="276"/>
      <c r="F20" s="277"/>
      <c r="G20" s="329"/>
      <c r="H20" s="330"/>
      <c r="I20" s="330"/>
      <c r="J20" s="330"/>
      <c r="K20" s="330"/>
      <c r="L20" s="330"/>
      <c r="M20" s="330"/>
      <c r="N20" s="330"/>
      <c r="O20" s="330"/>
      <c r="P20" s="330"/>
      <c r="Q20" s="330"/>
      <c r="R20" s="330"/>
      <c r="S20" s="240"/>
      <c r="T20" s="381"/>
      <c r="U20" s="377"/>
      <c r="V20" s="376"/>
      <c r="W20" s="241"/>
      <c r="X20" s="243"/>
      <c r="Y20" s="243"/>
      <c r="Z20" s="244"/>
      <c r="AA20" s="202"/>
      <c r="AB20" s="234"/>
      <c r="AC20" s="167"/>
      <c r="AD20" s="167"/>
      <c r="AE20" s="167"/>
      <c r="AF20" s="167"/>
      <c r="AG20" s="167"/>
      <c r="AH20" s="167"/>
      <c r="AI20" s="167"/>
      <c r="AJ20" s="167"/>
      <c r="AK20" s="436"/>
      <c r="AL20" s="438"/>
      <c r="AM20" s="450"/>
      <c r="AN20" s="447"/>
      <c r="AO20" s="447"/>
      <c r="AP20" s="447"/>
      <c r="AQ20" s="449"/>
      <c r="AR20" s="560"/>
      <c r="AS20" s="561"/>
      <c r="AT20" s="346"/>
      <c r="AU20" s="267"/>
      <c r="AV20" s="189"/>
      <c r="AW20" s="192"/>
      <c r="AX20" s="478"/>
      <c r="AY20" s="478"/>
      <c r="AZ20" s="478"/>
      <c r="BA20" s="478"/>
      <c r="BB20" s="478"/>
      <c r="BC20" s="478"/>
      <c r="BD20" s="478"/>
      <c r="BE20" s="193"/>
      <c r="BG20" s="76" t="s">
        <v>65</v>
      </c>
      <c r="BH20" s="204"/>
      <c r="BI20" s="72" t="s">
        <v>66</v>
      </c>
    </row>
    <row r="21" spans="1:66" ht="18" customHeight="1">
      <c r="A21" s="259"/>
      <c r="B21" s="260"/>
      <c r="C21" s="222" t="s">
        <v>67</v>
      </c>
      <c r="D21" s="223"/>
      <c r="E21" s="224"/>
      <c r="F21" s="224"/>
      <c r="G21" s="181">
        <v>1</v>
      </c>
      <c r="H21" s="165">
        <v>2</v>
      </c>
      <c r="I21" s="165">
        <v>3</v>
      </c>
      <c r="J21" s="165">
        <v>4</v>
      </c>
      <c r="K21" s="165">
        <v>5</v>
      </c>
      <c r="L21" s="165">
        <v>6</v>
      </c>
      <c r="M21" s="165">
        <v>7</v>
      </c>
      <c r="N21" s="165">
        <v>8</v>
      </c>
      <c r="O21" s="165">
        <v>9</v>
      </c>
      <c r="P21" s="165">
        <v>10</v>
      </c>
      <c r="Q21" s="165">
        <v>11</v>
      </c>
      <c r="R21" s="165">
        <v>12</v>
      </c>
      <c r="S21" s="205">
        <v>13</v>
      </c>
      <c r="T21" s="382">
        <v>1</v>
      </c>
      <c r="U21" s="377"/>
      <c r="V21" s="376"/>
      <c r="W21" s="231">
        <v>2</v>
      </c>
      <c r="X21" s="210">
        <v>3</v>
      </c>
      <c r="Y21" s="210">
        <v>4</v>
      </c>
      <c r="Z21" s="210">
        <v>5</v>
      </c>
      <c r="AA21" s="207">
        <v>6</v>
      </c>
      <c r="AB21" s="313">
        <v>1</v>
      </c>
      <c r="AC21" s="163">
        <v>2</v>
      </c>
      <c r="AD21" s="163">
        <v>3</v>
      </c>
      <c r="AE21" s="163">
        <v>4</v>
      </c>
      <c r="AF21" s="163">
        <v>5</v>
      </c>
      <c r="AG21" s="163">
        <v>6</v>
      </c>
      <c r="AH21" s="163">
        <v>7</v>
      </c>
      <c r="AI21" s="163">
        <v>8</v>
      </c>
      <c r="AJ21" s="163">
        <v>9</v>
      </c>
      <c r="AK21" s="163">
        <v>10</v>
      </c>
      <c r="AL21" s="163">
        <v>11</v>
      </c>
      <c r="AM21" s="454">
        <v>12</v>
      </c>
      <c r="AN21" s="454">
        <v>13</v>
      </c>
      <c r="AO21" s="516">
        <v>1</v>
      </c>
      <c r="AP21" s="235">
        <v>2</v>
      </c>
      <c r="AQ21" s="468">
        <v>3</v>
      </c>
      <c r="AR21" s="461" t="s">
        <v>68</v>
      </c>
      <c r="AS21" s="344" t="s">
        <v>69</v>
      </c>
      <c r="AT21" s="263"/>
      <c r="AU21" s="439"/>
      <c r="AV21" s="344" t="s">
        <v>47</v>
      </c>
      <c r="AW21" s="412"/>
      <c r="AX21" s="476"/>
      <c r="AY21" s="476"/>
      <c r="AZ21" s="476"/>
      <c r="BA21" s="476"/>
      <c r="BB21" s="476"/>
      <c r="BC21" s="476"/>
      <c r="BD21" s="476"/>
      <c r="BE21" s="413"/>
      <c r="BG21" s="76" t="s">
        <v>70</v>
      </c>
      <c r="BH21" s="204"/>
      <c r="BI21" s="72" t="s">
        <v>71</v>
      </c>
    </row>
    <row r="22" spans="1:66" ht="18" customHeight="1" thickBot="1">
      <c r="A22" s="259"/>
      <c r="B22" s="260"/>
      <c r="C22" s="287"/>
      <c r="D22" s="226"/>
      <c r="E22" s="227"/>
      <c r="F22" s="227"/>
      <c r="G22" s="182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206"/>
      <c r="T22" s="383"/>
      <c r="U22" s="377"/>
      <c r="V22" s="376"/>
      <c r="W22" s="232"/>
      <c r="X22" s="211"/>
      <c r="Y22" s="211"/>
      <c r="Z22" s="211"/>
      <c r="AA22" s="208"/>
      <c r="AB22" s="314"/>
      <c r="AC22" s="164"/>
      <c r="AD22" s="164"/>
      <c r="AE22" s="164"/>
      <c r="AF22" s="164"/>
      <c r="AG22" s="164"/>
      <c r="AH22" s="164"/>
      <c r="AI22" s="164"/>
      <c r="AJ22" s="164"/>
      <c r="AK22" s="164"/>
      <c r="AL22" s="164"/>
      <c r="AM22" s="455"/>
      <c r="AN22" s="455"/>
      <c r="AO22" s="517"/>
      <c r="AP22" s="518"/>
      <c r="AQ22" s="469"/>
      <c r="AR22" s="462"/>
      <c r="AS22" s="512"/>
      <c r="AT22" s="265"/>
      <c r="AU22" s="440"/>
      <c r="AV22" s="188"/>
      <c r="AW22" s="190"/>
      <c r="AX22" s="477"/>
      <c r="AY22" s="477"/>
      <c r="AZ22" s="477"/>
      <c r="BA22" s="477"/>
      <c r="BB22" s="477"/>
      <c r="BC22" s="477"/>
      <c r="BD22" s="477"/>
      <c r="BE22" s="191"/>
      <c r="BG22" s="76" t="s">
        <v>72</v>
      </c>
      <c r="BH22" s="204"/>
      <c r="BI22" s="72" t="s">
        <v>73</v>
      </c>
    </row>
    <row r="23" spans="1:66" ht="18" customHeight="1">
      <c r="A23" s="259"/>
      <c r="B23" s="260"/>
      <c r="C23" s="287"/>
      <c r="D23" s="226"/>
      <c r="E23" s="227"/>
      <c r="F23" s="227"/>
      <c r="G23" s="182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206"/>
      <c r="T23" s="383"/>
      <c r="U23" s="377"/>
      <c r="V23" s="376"/>
      <c r="W23" s="232"/>
      <c r="X23" s="211"/>
      <c r="Y23" s="211"/>
      <c r="Z23" s="211"/>
      <c r="AA23" s="208"/>
      <c r="AB23" s="424" t="s">
        <v>45</v>
      </c>
      <c r="AC23" s="425"/>
      <c r="AD23" s="425"/>
      <c r="AE23" s="425"/>
      <c r="AF23" s="425"/>
      <c r="AG23" s="426"/>
      <c r="AH23" s="253"/>
      <c r="AI23" s="254"/>
      <c r="AJ23" s="254"/>
      <c r="AK23" s="254"/>
      <c r="AL23" s="254"/>
      <c r="AM23" s="254"/>
      <c r="AN23" s="442"/>
      <c r="AO23" s="514" t="s">
        <v>68</v>
      </c>
      <c r="AP23" s="253"/>
      <c r="AQ23" s="442"/>
      <c r="AR23" s="462"/>
      <c r="AS23" s="512"/>
      <c r="AT23" s="265"/>
      <c r="AU23" s="440"/>
      <c r="AV23" s="188"/>
      <c r="AW23" s="190"/>
      <c r="AX23" s="477"/>
      <c r="AY23" s="477"/>
      <c r="AZ23" s="477"/>
      <c r="BA23" s="477"/>
      <c r="BB23" s="477"/>
      <c r="BC23" s="477"/>
      <c r="BD23" s="477"/>
      <c r="BE23" s="191"/>
      <c r="BG23" s="76" t="s">
        <v>74</v>
      </c>
      <c r="BH23" s="204"/>
      <c r="BI23" s="72" t="s">
        <v>75</v>
      </c>
    </row>
    <row r="24" spans="1:66" ht="18" customHeight="1">
      <c r="A24" s="259"/>
      <c r="B24" s="260"/>
      <c r="C24" s="287"/>
      <c r="D24" s="226"/>
      <c r="E24" s="227"/>
      <c r="F24" s="227"/>
      <c r="G24" s="182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206"/>
      <c r="T24" s="383"/>
      <c r="U24" s="377"/>
      <c r="V24" s="376"/>
      <c r="W24" s="232"/>
      <c r="X24" s="211"/>
      <c r="Y24" s="211"/>
      <c r="Z24" s="211"/>
      <c r="AA24" s="208"/>
      <c r="AB24" s="427"/>
      <c r="AC24" s="428"/>
      <c r="AD24" s="428"/>
      <c r="AE24" s="428"/>
      <c r="AF24" s="428"/>
      <c r="AG24" s="429"/>
      <c r="AH24" s="443"/>
      <c r="AI24" s="444"/>
      <c r="AJ24" s="444"/>
      <c r="AK24" s="444"/>
      <c r="AL24" s="444"/>
      <c r="AM24" s="444"/>
      <c r="AN24" s="445"/>
      <c r="AO24" s="514"/>
      <c r="AP24" s="443"/>
      <c r="AQ24" s="445"/>
      <c r="AR24" s="462"/>
      <c r="AS24" s="512"/>
      <c r="AT24" s="265"/>
      <c r="AU24" s="440"/>
      <c r="AV24" s="188"/>
      <c r="AW24" s="190"/>
      <c r="AX24" s="477"/>
      <c r="AY24" s="477"/>
      <c r="AZ24" s="477"/>
      <c r="BA24" s="477"/>
      <c r="BB24" s="477"/>
      <c r="BC24" s="477"/>
      <c r="BD24" s="477"/>
      <c r="BE24" s="191"/>
      <c r="BG24" s="76" t="s">
        <v>76</v>
      </c>
      <c r="BH24" s="204"/>
      <c r="BI24" s="72" t="s">
        <v>77</v>
      </c>
    </row>
    <row r="25" spans="1:66" ht="18" customHeight="1" thickBot="1">
      <c r="A25" s="259"/>
      <c r="B25" s="260"/>
      <c r="C25" s="288"/>
      <c r="D25" s="275"/>
      <c r="E25" s="276"/>
      <c r="F25" s="276"/>
      <c r="G25" s="283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96"/>
      <c r="T25" s="384"/>
      <c r="U25" s="377"/>
      <c r="V25" s="376"/>
      <c r="W25" s="233"/>
      <c r="X25" s="212"/>
      <c r="Y25" s="212"/>
      <c r="Z25" s="212"/>
      <c r="AA25" s="209"/>
      <c r="AB25" s="427"/>
      <c r="AC25" s="428"/>
      <c r="AD25" s="428"/>
      <c r="AE25" s="428"/>
      <c r="AF25" s="428"/>
      <c r="AG25" s="429"/>
      <c r="AH25" s="443"/>
      <c r="AI25" s="444"/>
      <c r="AJ25" s="444"/>
      <c r="AK25" s="444"/>
      <c r="AL25" s="444"/>
      <c r="AM25" s="444"/>
      <c r="AN25" s="445"/>
      <c r="AO25" s="515"/>
      <c r="AP25" s="443"/>
      <c r="AQ25" s="445"/>
      <c r="AR25" s="462"/>
      <c r="AS25" s="512"/>
      <c r="AT25" s="267"/>
      <c r="AU25" s="441"/>
      <c r="AV25" s="189"/>
      <c r="AW25" s="192"/>
      <c r="AX25" s="478"/>
      <c r="AY25" s="478"/>
      <c r="AZ25" s="478"/>
      <c r="BA25" s="478"/>
      <c r="BB25" s="478"/>
      <c r="BC25" s="478"/>
      <c r="BD25" s="478"/>
      <c r="BE25" s="193"/>
      <c r="BG25" s="76" t="s">
        <v>78</v>
      </c>
      <c r="BH25" s="204"/>
      <c r="BI25" s="72" t="s">
        <v>79</v>
      </c>
    </row>
    <row r="26" spans="1:66" ht="18" customHeight="1">
      <c r="A26" s="259"/>
      <c r="B26" s="260"/>
      <c r="C26" s="59" t="s">
        <v>80</v>
      </c>
      <c r="D26" s="223"/>
      <c r="E26" s="224"/>
      <c r="F26" s="225"/>
      <c r="G26" s="281">
        <v>1</v>
      </c>
      <c r="H26" s="199">
        <v>2</v>
      </c>
      <c r="I26" s="199">
        <v>3</v>
      </c>
      <c r="J26" s="199">
        <v>4</v>
      </c>
      <c r="K26" s="199">
        <v>5</v>
      </c>
      <c r="L26" s="199">
        <v>6</v>
      </c>
      <c r="M26" s="199">
        <v>7</v>
      </c>
      <c r="N26" s="199">
        <v>8</v>
      </c>
      <c r="O26" s="199">
        <v>9</v>
      </c>
      <c r="P26" s="199">
        <v>10</v>
      </c>
      <c r="Q26" s="199">
        <v>11</v>
      </c>
      <c r="R26" s="199">
        <v>12</v>
      </c>
      <c r="S26" s="332">
        <v>13</v>
      </c>
      <c r="T26" s="217">
        <v>1</v>
      </c>
      <c r="U26" s="377"/>
      <c r="V26" s="376"/>
      <c r="W26" s="231">
        <v>2</v>
      </c>
      <c r="X26" s="210">
        <v>3</v>
      </c>
      <c r="Y26" s="210">
        <v>4</v>
      </c>
      <c r="Z26" s="210">
        <v>5</v>
      </c>
      <c r="AA26" s="178">
        <v>6</v>
      </c>
      <c r="AB26" s="181">
        <v>1</v>
      </c>
      <c r="AC26" s="165">
        <v>2</v>
      </c>
      <c r="AD26" s="165">
        <v>3</v>
      </c>
      <c r="AE26" s="165">
        <v>4</v>
      </c>
      <c r="AF26" s="165">
        <v>5</v>
      </c>
      <c r="AG26" s="165">
        <v>6</v>
      </c>
      <c r="AH26" s="165">
        <v>7</v>
      </c>
      <c r="AI26" s="165">
        <v>8</v>
      </c>
      <c r="AJ26" s="165">
        <v>9</v>
      </c>
      <c r="AK26" s="165">
        <v>10</v>
      </c>
      <c r="AL26" s="165">
        <v>11</v>
      </c>
      <c r="AM26" s="165">
        <v>12</v>
      </c>
      <c r="AN26" s="214">
        <v>13</v>
      </c>
      <c r="AO26" s="231">
        <v>1</v>
      </c>
      <c r="AP26" s="210">
        <v>2</v>
      </c>
      <c r="AQ26" s="210">
        <v>3</v>
      </c>
      <c r="AR26" s="210">
        <v>4</v>
      </c>
      <c r="AS26" s="178">
        <v>5</v>
      </c>
      <c r="AT26" s="479" t="s">
        <v>28</v>
      </c>
      <c r="AU26" s="480"/>
      <c r="AV26" s="480"/>
      <c r="AW26" s="480"/>
      <c r="AX26" s="480"/>
      <c r="AY26" s="480"/>
      <c r="AZ26" s="480"/>
      <c r="BA26" s="480"/>
      <c r="BB26" s="480"/>
      <c r="BC26" s="480"/>
      <c r="BD26" s="480"/>
      <c r="BE26" s="481"/>
      <c r="BF26" s="3"/>
      <c r="BG26" s="76" t="s">
        <v>81</v>
      </c>
      <c r="BH26" s="204"/>
      <c r="BI26" s="72" t="s">
        <v>82</v>
      </c>
    </row>
    <row r="27" spans="1:66" ht="18" customHeight="1" thickBot="1">
      <c r="A27" s="259"/>
      <c r="B27" s="260"/>
      <c r="C27" s="59" t="s">
        <v>83</v>
      </c>
      <c r="D27" s="226"/>
      <c r="E27" s="227"/>
      <c r="F27" s="228"/>
      <c r="G27" s="221"/>
      <c r="H27" s="194"/>
      <c r="I27" s="194"/>
      <c r="J27" s="194"/>
      <c r="K27" s="194"/>
      <c r="L27" s="194"/>
      <c r="M27" s="194"/>
      <c r="N27" s="194"/>
      <c r="O27" s="194"/>
      <c r="P27" s="194"/>
      <c r="Q27" s="194"/>
      <c r="R27" s="194"/>
      <c r="S27" s="239"/>
      <c r="T27" s="218"/>
      <c r="U27" s="377"/>
      <c r="V27" s="376"/>
      <c r="W27" s="185"/>
      <c r="X27" s="331"/>
      <c r="Y27" s="331"/>
      <c r="Z27" s="331"/>
      <c r="AA27" s="179"/>
      <c r="AB27" s="182"/>
      <c r="AC27" s="168"/>
      <c r="AD27" s="168"/>
      <c r="AE27" s="168"/>
      <c r="AF27" s="168"/>
      <c r="AG27" s="168"/>
      <c r="AH27" s="168"/>
      <c r="AI27" s="168"/>
      <c r="AJ27" s="168"/>
      <c r="AK27" s="168"/>
      <c r="AL27" s="168"/>
      <c r="AM27" s="168"/>
      <c r="AN27" s="215"/>
      <c r="AO27" s="232"/>
      <c r="AP27" s="211"/>
      <c r="AQ27" s="211"/>
      <c r="AR27" s="211"/>
      <c r="AS27" s="320"/>
      <c r="AT27" s="506"/>
      <c r="AU27" s="507"/>
      <c r="AV27" s="507"/>
      <c r="AW27" s="507"/>
      <c r="AX27" s="507"/>
      <c r="AY27" s="507"/>
      <c r="AZ27" s="507"/>
      <c r="BA27" s="507"/>
      <c r="BB27" s="507"/>
      <c r="BC27" s="507"/>
      <c r="BD27" s="507"/>
      <c r="BE27" s="508"/>
      <c r="BF27" s="3"/>
      <c r="BG27" s="77" t="s">
        <v>84</v>
      </c>
      <c r="BH27" s="213"/>
      <c r="BI27" s="74" t="s">
        <v>85</v>
      </c>
    </row>
    <row r="28" spans="1:66" ht="18" customHeight="1">
      <c r="A28" s="259"/>
      <c r="B28" s="260"/>
      <c r="C28" s="59" t="s">
        <v>86</v>
      </c>
      <c r="D28" s="226"/>
      <c r="E28" s="227"/>
      <c r="F28" s="228"/>
      <c r="G28" s="221"/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194"/>
      <c r="S28" s="239"/>
      <c r="T28" s="218"/>
      <c r="U28" s="377"/>
      <c r="V28" s="376"/>
      <c r="W28" s="185"/>
      <c r="X28" s="331"/>
      <c r="Y28" s="331"/>
      <c r="Z28" s="331"/>
      <c r="AA28" s="179"/>
      <c r="AB28" s="182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215"/>
      <c r="AO28" s="232"/>
      <c r="AP28" s="211"/>
      <c r="AQ28" s="211"/>
      <c r="AR28" s="211"/>
      <c r="AS28" s="320"/>
      <c r="AT28" s="506"/>
      <c r="AU28" s="507"/>
      <c r="AV28" s="507"/>
      <c r="AW28" s="507"/>
      <c r="AX28" s="507"/>
      <c r="AY28" s="507"/>
      <c r="AZ28" s="507"/>
      <c r="BA28" s="507"/>
      <c r="BB28" s="507"/>
      <c r="BC28" s="507"/>
      <c r="BD28" s="507"/>
      <c r="BE28" s="508"/>
      <c r="BF28" s="3"/>
      <c r="BG28" s="69" t="s">
        <v>87</v>
      </c>
      <c r="BH28" s="203" t="s">
        <v>88</v>
      </c>
      <c r="BI28" s="70" t="s">
        <v>89</v>
      </c>
    </row>
    <row r="29" spans="1:66" ht="18" customHeight="1">
      <c r="A29" s="259"/>
      <c r="B29" s="260"/>
      <c r="C29" s="59" t="s">
        <v>90</v>
      </c>
      <c r="D29" s="226"/>
      <c r="E29" s="227"/>
      <c r="F29" s="228"/>
      <c r="G29" s="221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239"/>
      <c r="T29" s="218"/>
      <c r="U29" s="377"/>
      <c r="V29" s="376"/>
      <c r="W29" s="185"/>
      <c r="X29" s="331"/>
      <c r="Y29" s="331"/>
      <c r="Z29" s="331"/>
      <c r="AA29" s="179"/>
      <c r="AB29" s="182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215"/>
      <c r="AO29" s="232"/>
      <c r="AP29" s="211"/>
      <c r="AQ29" s="211"/>
      <c r="AR29" s="211"/>
      <c r="AS29" s="320"/>
      <c r="AT29" s="506"/>
      <c r="AU29" s="507"/>
      <c r="AV29" s="507"/>
      <c r="AW29" s="507"/>
      <c r="AX29" s="507"/>
      <c r="AY29" s="507"/>
      <c r="AZ29" s="507"/>
      <c r="BA29" s="507"/>
      <c r="BB29" s="507"/>
      <c r="BC29" s="507"/>
      <c r="BD29" s="507"/>
      <c r="BE29" s="508"/>
      <c r="BF29" s="3"/>
      <c r="BG29" s="71" t="s">
        <v>91</v>
      </c>
      <c r="BH29" s="204"/>
      <c r="BI29" s="72" t="s">
        <v>92</v>
      </c>
    </row>
    <row r="30" spans="1:66" ht="18" customHeight="1" thickBot="1">
      <c r="A30" s="259"/>
      <c r="B30" s="260"/>
      <c r="C30" s="59" t="s">
        <v>93</v>
      </c>
      <c r="D30" s="275"/>
      <c r="E30" s="276"/>
      <c r="F30" s="277"/>
      <c r="G30" s="274"/>
      <c r="H30" s="200"/>
      <c r="I30" s="200"/>
      <c r="J30" s="200"/>
      <c r="K30" s="200"/>
      <c r="L30" s="200"/>
      <c r="M30" s="200"/>
      <c r="N30" s="200"/>
      <c r="O30" s="200"/>
      <c r="P30" s="200"/>
      <c r="Q30" s="200"/>
      <c r="R30" s="200"/>
      <c r="S30" s="307"/>
      <c r="T30" s="219"/>
      <c r="U30" s="377"/>
      <c r="V30" s="376"/>
      <c r="W30" s="309"/>
      <c r="X30" s="236"/>
      <c r="Y30" s="236"/>
      <c r="Z30" s="236"/>
      <c r="AA30" s="180"/>
      <c r="AB30" s="183"/>
      <c r="AC30" s="177"/>
      <c r="AD30" s="177"/>
      <c r="AE30" s="177"/>
      <c r="AF30" s="177"/>
      <c r="AG30" s="177"/>
      <c r="AH30" s="177"/>
      <c r="AI30" s="177"/>
      <c r="AJ30" s="169"/>
      <c r="AK30" s="169"/>
      <c r="AL30" s="169"/>
      <c r="AM30" s="169"/>
      <c r="AN30" s="216"/>
      <c r="AO30" s="233"/>
      <c r="AP30" s="212"/>
      <c r="AQ30" s="212"/>
      <c r="AR30" s="212"/>
      <c r="AS30" s="421"/>
      <c r="AT30" s="482"/>
      <c r="AU30" s="483"/>
      <c r="AV30" s="483"/>
      <c r="AW30" s="483"/>
      <c r="AX30" s="483"/>
      <c r="AY30" s="483"/>
      <c r="AZ30" s="483"/>
      <c r="BA30" s="483"/>
      <c r="BB30" s="483"/>
      <c r="BC30" s="483"/>
      <c r="BD30" s="483"/>
      <c r="BE30" s="484"/>
      <c r="BF30" s="8"/>
      <c r="BG30" s="71" t="s">
        <v>94</v>
      </c>
      <c r="BH30" s="204"/>
      <c r="BI30" s="72" t="s">
        <v>95</v>
      </c>
    </row>
    <row r="31" spans="1:66" ht="18" customHeight="1" thickBot="1">
      <c r="A31" s="259"/>
      <c r="B31" s="260"/>
      <c r="C31" s="119" t="s">
        <v>96</v>
      </c>
      <c r="D31" s="284"/>
      <c r="E31" s="285"/>
      <c r="F31" s="286"/>
      <c r="G31" s="131">
        <v>1</v>
      </c>
      <c r="H31" s="132">
        <v>2</v>
      </c>
      <c r="I31" s="132">
        <v>3</v>
      </c>
      <c r="J31" s="132">
        <v>4</v>
      </c>
      <c r="K31" s="132">
        <v>5</v>
      </c>
      <c r="L31" s="132">
        <v>6</v>
      </c>
      <c r="M31" s="132">
        <v>7</v>
      </c>
      <c r="N31" s="132">
        <v>8</v>
      </c>
      <c r="O31" s="132">
        <v>9</v>
      </c>
      <c r="P31" s="132">
        <v>10</v>
      </c>
      <c r="Q31" s="132">
        <v>11</v>
      </c>
      <c r="R31" s="132">
        <v>12</v>
      </c>
      <c r="S31" s="133">
        <v>13</v>
      </c>
      <c r="T31" s="134">
        <v>1</v>
      </c>
      <c r="U31" s="377"/>
      <c r="V31" s="376"/>
      <c r="W31" s="124">
        <v>2</v>
      </c>
      <c r="X31" s="138">
        <v>3</v>
      </c>
      <c r="Y31" s="138">
        <v>4</v>
      </c>
      <c r="Z31" s="138">
        <v>5</v>
      </c>
      <c r="AA31" s="139">
        <v>6</v>
      </c>
      <c r="AB31" s="142">
        <v>1</v>
      </c>
      <c r="AC31" s="143">
        <v>2</v>
      </c>
      <c r="AD31" s="143">
        <v>3</v>
      </c>
      <c r="AE31" s="143">
        <v>4</v>
      </c>
      <c r="AF31" s="143">
        <v>5</v>
      </c>
      <c r="AG31" s="143">
        <v>6</v>
      </c>
      <c r="AH31" s="143">
        <v>7</v>
      </c>
      <c r="AI31" s="146">
        <v>8</v>
      </c>
      <c r="AJ31" s="144">
        <v>1</v>
      </c>
      <c r="AK31" s="145">
        <v>2</v>
      </c>
      <c r="AL31" s="148">
        <v>1</v>
      </c>
      <c r="AM31" s="149">
        <v>2</v>
      </c>
      <c r="AN31" s="149">
        <v>3</v>
      </c>
      <c r="AO31" s="147">
        <v>4</v>
      </c>
      <c r="AP31" s="147">
        <v>5</v>
      </c>
      <c r="AQ31" s="147">
        <v>6</v>
      </c>
      <c r="AR31" s="147">
        <v>7</v>
      </c>
      <c r="AS31" s="147">
        <v>8</v>
      </c>
      <c r="AT31" s="156">
        <v>9</v>
      </c>
      <c r="AU31" s="157">
        <v>10</v>
      </c>
      <c r="AV31" s="509" t="s">
        <v>97</v>
      </c>
      <c r="AW31" s="510"/>
      <c r="AX31" s="510"/>
      <c r="AY31" s="510"/>
      <c r="AZ31" s="510"/>
      <c r="BA31" s="510"/>
      <c r="BB31" s="510"/>
      <c r="BC31" s="510"/>
      <c r="BD31" s="510"/>
      <c r="BE31" s="511"/>
      <c r="BG31" s="71" t="s">
        <v>98</v>
      </c>
      <c r="BH31" s="204"/>
      <c r="BI31" s="72" t="s">
        <v>99</v>
      </c>
    </row>
    <row r="32" spans="1:66" ht="18" customHeight="1" thickBot="1">
      <c r="A32" s="259"/>
      <c r="B32" s="260"/>
      <c r="C32" s="99" t="s">
        <v>100</v>
      </c>
      <c r="D32" s="284"/>
      <c r="E32" s="285"/>
      <c r="F32" s="286"/>
      <c r="G32" s="135">
        <v>1</v>
      </c>
      <c r="H32" s="136">
        <v>2</v>
      </c>
      <c r="I32" s="136">
        <v>3</v>
      </c>
      <c r="J32" s="136">
        <v>4</v>
      </c>
      <c r="K32" s="136">
        <v>5</v>
      </c>
      <c r="L32" s="136">
        <v>6</v>
      </c>
      <c r="M32" s="136">
        <v>7</v>
      </c>
      <c r="N32" s="136">
        <v>8</v>
      </c>
      <c r="O32" s="136">
        <v>9</v>
      </c>
      <c r="P32" s="136">
        <v>10</v>
      </c>
      <c r="Q32" s="136">
        <v>11</v>
      </c>
      <c r="R32" s="136">
        <v>12</v>
      </c>
      <c r="S32" s="137">
        <v>13</v>
      </c>
      <c r="T32" s="134">
        <v>1</v>
      </c>
      <c r="U32" s="377"/>
      <c r="V32" s="376"/>
      <c r="W32" s="124">
        <v>2</v>
      </c>
      <c r="X32" s="141">
        <v>3</v>
      </c>
      <c r="Y32" s="422" t="s">
        <v>101</v>
      </c>
      <c r="Z32" s="423"/>
      <c r="AA32" s="423"/>
      <c r="AB32" s="150">
        <v>1</v>
      </c>
      <c r="AC32" s="132">
        <v>2</v>
      </c>
      <c r="AD32" s="132">
        <v>3</v>
      </c>
      <c r="AE32" s="132">
        <v>4</v>
      </c>
      <c r="AF32" s="132">
        <v>5</v>
      </c>
      <c r="AG32" s="132">
        <v>6</v>
      </c>
      <c r="AH32" s="132">
        <v>7</v>
      </c>
      <c r="AI32" s="132">
        <v>8</v>
      </c>
      <c r="AJ32" s="132">
        <v>9</v>
      </c>
      <c r="AK32" s="132">
        <v>10</v>
      </c>
      <c r="AL32" s="132">
        <v>11</v>
      </c>
      <c r="AM32" s="132">
        <v>12</v>
      </c>
      <c r="AN32" s="140">
        <v>13</v>
      </c>
      <c r="AO32" s="125">
        <v>1</v>
      </c>
      <c r="AP32" s="138">
        <v>2</v>
      </c>
      <c r="AQ32" s="138">
        <v>3</v>
      </c>
      <c r="AR32" s="138">
        <v>4</v>
      </c>
      <c r="AS32" s="139">
        <v>5</v>
      </c>
      <c r="AT32" s="509" t="s">
        <v>28</v>
      </c>
      <c r="AU32" s="510"/>
      <c r="AV32" s="510"/>
      <c r="AW32" s="510"/>
      <c r="AX32" s="510"/>
      <c r="AY32" s="510"/>
      <c r="AZ32" s="510"/>
      <c r="BA32" s="510"/>
      <c r="BB32" s="510"/>
      <c r="BC32" s="510"/>
      <c r="BD32" s="510"/>
      <c r="BE32" s="511"/>
      <c r="BG32" s="73" t="s">
        <v>102</v>
      </c>
      <c r="BH32" s="213"/>
      <c r="BI32" s="74" t="s">
        <v>103</v>
      </c>
    </row>
    <row r="33" spans="1:61" ht="18" customHeight="1">
      <c r="A33" s="259"/>
      <c r="B33" s="260"/>
      <c r="C33" s="58" t="s">
        <v>104</v>
      </c>
      <c r="D33" s="226"/>
      <c r="E33" s="227"/>
      <c r="F33" s="228"/>
      <c r="G33" s="279">
        <v>1</v>
      </c>
      <c r="H33" s="194">
        <v>2</v>
      </c>
      <c r="I33" s="194">
        <v>3</v>
      </c>
      <c r="J33" s="194">
        <v>4</v>
      </c>
      <c r="K33" s="194">
        <v>5</v>
      </c>
      <c r="L33" s="194">
        <v>6</v>
      </c>
      <c r="M33" s="194">
        <v>7</v>
      </c>
      <c r="N33" s="195">
        <v>8</v>
      </c>
      <c r="O33" s="197">
        <v>1</v>
      </c>
      <c r="P33" s="170">
        <v>2</v>
      </c>
      <c r="Q33" s="172">
        <v>3</v>
      </c>
      <c r="R33" s="187">
        <v>4</v>
      </c>
      <c r="S33" s="373">
        <v>5</v>
      </c>
      <c r="T33" s="174">
        <v>6</v>
      </c>
      <c r="U33" s="377"/>
      <c r="V33" s="376"/>
      <c r="W33" s="185">
        <v>7</v>
      </c>
      <c r="X33" s="187">
        <v>8</v>
      </c>
      <c r="Y33" s="220" t="s">
        <v>45</v>
      </c>
      <c r="Z33" s="562"/>
      <c r="AA33" s="188" t="s">
        <v>46</v>
      </c>
      <c r="AB33" s="190"/>
      <c r="AC33" s="191"/>
      <c r="AD33" s="188" t="s">
        <v>47</v>
      </c>
      <c r="AE33" s="263"/>
      <c r="AF33" s="439"/>
      <c r="AG33" s="439"/>
      <c r="AH33" s="439"/>
      <c r="AI33" s="439"/>
      <c r="AJ33" s="439"/>
      <c r="AK33" s="439"/>
      <c r="AL33" s="439"/>
      <c r="AM33" s="439"/>
      <c r="AN33" s="439"/>
      <c r="AO33" s="439"/>
      <c r="AP33" s="439"/>
      <c r="AQ33" s="439"/>
      <c r="AR33" s="439"/>
      <c r="AS33" s="439"/>
      <c r="AT33" s="439"/>
      <c r="AU33" s="439"/>
      <c r="AV33" s="439"/>
      <c r="AW33" s="439"/>
      <c r="AX33" s="439"/>
      <c r="AY33" s="439"/>
      <c r="AZ33" s="439"/>
      <c r="BA33" s="439"/>
      <c r="BB33" s="439"/>
      <c r="BC33" s="439"/>
      <c r="BD33" s="439"/>
      <c r="BE33" s="264"/>
      <c r="BG33" s="75" t="s">
        <v>68</v>
      </c>
      <c r="BH33" s="90"/>
      <c r="BI33" s="79" t="s">
        <v>105</v>
      </c>
    </row>
    <row r="34" spans="1:61" ht="18" customHeight="1" thickBot="1">
      <c r="A34" s="259"/>
      <c r="B34" s="260"/>
      <c r="C34" s="117" t="s">
        <v>106</v>
      </c>
      <c r="D34" s="226"/>
      <c r="E34" s="227"/>
      <c r="F34" s="228"/>
      <c r="G34" s="279"/>
      <c r="H34" s="194"/>
      <c r="I34" s="194"/>
      <c r="J34" s="194"/>
      <c r="K34" s="194"/>
      <c r="L34" s="194"/>
      <c r="M34" s="194"/>
      <c r="N34" s="195"/>
      <c r="O34" s="198"/>
      <c r="P34" s="171"/>
      <c r="Q34" s="173"/>
      <c r="R34" s="187"/>
      <c r="S34" s="373"/>
      <c r="T34" s="174"/>
      <c r="U34" s="377"/>
      <c r="V34" s="376"/>
      <c r="W34" s="185"/>
      <c r="X34" s="187"/>
      <c r="Y34" s="220"/>
      <c r="Z34" s="562"/>
      <c r="AA34" s="188"/>
      <c r="AB34" s="190"/>
      <c r="AC34" s="191"/>
      <c r="AD34" s="188"/>
      <c r="AE34" s="265"/>
      <c r="AF34" s="440"/>
      <c r="AG34" s="440"/>
      <c r="AH34" s="440"/>
      <c r="AI34" s="440"/>
      <c r="AJ34" s="440"/>
      <c r="AK34" s="440"/>
      <c r="AL34" s="440"/>
      <c r="AM34" s="440"/>
      <c r="AN34" s="440"/>
      <c r="AO34" s="440"/>
      <c r="AP34" s="440"/>
      <c r="AQ34" s="440"/>
      <c r="AR34" s="440"/>
      <c r="AS34" s="440"/>
      <c r="AT34" s="440"/>
      <c r="AU34" s="440"/>
      <c r="AV34" s="440"/>
      <c r="AW34" s="440"/>
      <c r="AX34" s="440"/>
      <c r="AY34" s="440"/>
      <c r="AZ34" s="440"/>
      <c r="BA34" s="440"/>
      <c r="BB34" s="440"/>
      <c r="BC34" s="440"/>
      <c r="BD34" s="440"/>
      <c r="BE34" s="266"/>
      <c r="BG34" s="77" t="s">
        <v>46</v>
      </c>
      <c r="BH34" s="91"/>
      <c r="BI34" s="81" t="s">
        <v>107</v>
      </c>
    </row>
    <row r="35" spans="1:61" ht="18" customHeight="1" thickBot="1">
      <c r="A35" s="259"/>
      <c r="B35" s="260"/>
      <c r="C35" s="62" t="s">
        <v>108</v>
      </c>
      <c r="D35" s="275"/>
      <c r="E35" s="276"/>
      <c r="F35" s="277"/>
      <c r="G35" s="289"/>
      <c r="H35" s="169"/>
      <c r="I35" s="169"/>
      <c r="J35" s="169"/>
      <c r="K35" s="169"/>
      <c r="L35" s="169"/>
      <c r="M35" s="169"/>
      <c r="N35" s="196"/>
      <c r="O35" s="120">
        <v>1</v>
      </c>
      <c r="P35" s="121">
        <v>2</v>
      </c>
      <c r="Q35" s="121">
        <v>3</v>
      </c>
      <c r="R35" s="212"/>
      <c r="S35" s="374"/>
      <c r="T35" s="175"/>
      <c r="U35" s="377"/>
      <c r="V35" s="376"/>
      <c r="W35" s="309"/>
      <c r="X35" s="336"/>
      <c r="Y35" s="558"/>
      <c r="Z35" s="562"/>
      <c r="AA35" s="188"/>
      <c r="AB35" s="190"/>
      <c r="AC35" s="191"/>
      <c r="AD35" s="188"/>
      <c r="AE35" s="265"/>
      <c r="AF35" s="440"/>
      <c r="AG35" s="440"/>
      <c r="AH35" s="440"/>
      <c r="AI35" s="440"/>
      <c r="AJ35" s="440"/>
      <c r="AK35" s="440"/>
      <c r="AL35" s="440"/>
      <c r="AM35" s="440"/>
      <c r="AN35" s="440"/>
      <c r="AO35" s="440"/>
      <c r="AP35" s="440"/>
      <c r="AQ35" s="440"/>
      <c r="AR35" s="440"/>
      <c r="AS35" s="440"/>
      <c r="AT35" s="440"/>
      <c r="AU35" s="440"/>
      <c r="AV35" s="440"/>
      <c r="AW35" s="440"/>
      <c r="AX35" s="440"/>
      <c r="AY35" s="440"/>
      <c r="AZ35" s="440"/>
      <c r="BA35" s="440"/>
      <c r="BB35" s="440"/>
      <c r="BC35" s="440"/>
      <c r="BD35" s="440"/>
      <c r="BE35" s="266"/>
      <c r="BG35" s="92" t="s">
        <v>109</v>
      </c>
      <c r="BH35" s="203" t="s">
        <v>110</v>
      </c>
      <c r="BI35" s="79" t="s">
        <v>111</v>
      </c>
    </row>
    <row r="36" spans="1:61" ht="18" customHeight="1" thickBot="1">
      <c r="A36" s="259"/>
      <c r="B36" s="260"/>
      <c r="C36" s="59" t="s">
        <v>112</v>
      </c>
      <c r="D36" s="224"/>
      <c r="E36" s="224"/>
      <c r="F36" s="225"/>
      <c r="G36" s="221">
        <v>1</v>
      </c>
      <c r="H36" s="303">
        <v>2</v>
      </c>
      <c r="I36" s="303">
        <v>3</v>
      </c>
      <c r="J36" s="303">
        <v>4</v>
      </c>
      <c r="K36" s="303">
        <v>5</v>
      </c>
      <c r="L36" s="303">
        <v>6</v>
      </c>
      <c r="M36" s="303">
        <v>7</v>
      </c>
      <c r="N36" s="311">
        <v>8</v>
      </c>
      <c r="O36" s="303">
        <v>9</v>
      </c>
      <c r="P36" s="333">
        <v>10</v>
      </c>
      <c r="Q36" s="130">
        <v>1</v>
      </c>
      <c r="R36" s="186">
        <v>2</v>
      </c>
      <c r="S36" s="176">
        <v>3</v>
      </c>
      <c r="T36" s="176">
        <v>4</v>
      </c>
      <c r="U36" s="377"/>
      <c r="V36" s="376"/>
      <c r="W36" s="184">
        <v>5</v>
      </c>
      <c r="X36" s="186">
        <v>6</v>
      </c>
      <c r="Y36" s="558"/>
      <c r="Z36" s="562"/>
      <c r="AA36" s="188"/>
      <c r="AB36" s="190"/>
      <c r="AC36" s="191"/>
      <c r="AD36" s="188"/>
      <c r="AE36" s="265"/>
      <c r="AF36" s="440"/>
      <c r="AG36" s="440"/>
      <c r="AH36" s="440"/>
      <c r="AI36" s="440"/>
      <c r="AJ36" s="440"/>
      <c r="AK36" s="440"/>
      <c r="AL36" s="440"/>
      <c r="AM36" s="440"/>
      <c r="AN36" s="440"/>
      <c r="AO36" s="440"/>
      <c r="AP36" s="440"/>
      <c r="AQ36" s="440"/>
      <c r="AR36" s="440"/>
      <c r="AS36" s="440"/>
      <c r="AT36" s="440"/>
      <c r="AU36" s="440"/>
      <c r="AV36" s="440"/>
      <c r="AW36" s="440"/>
      <c r="AX36" s="440"/>
      <c r="AY36" s="440"/>
      <c r="AZ36" s="440"/>
      <c r="BA36" s="440"/>
      <c r="BB36" s="440"/>
      <c r="BC36" s="440"/>
      <c r="BD36" s="440"/>
      <c r="BE36" s="266"/>
      <c r="BG36" s="93" t="s">
        <v>113</v>
      </c>
      <c r="BH36" s="204"/>
      <c r="BI36" s="84" t="s">
        <v>114</v>
      </c>
    </row>
    <row r="37" spans="1:61" ht="18" customHeight="1" thickBot="1">
      <c r="A37" s="259"/>
      <c r="B37" s="260"/>
      <c r="C37" s="62" t="s">
        <v>115</v>
      </c>
      <c r="D37" s="227"/>
      <c r="E37" s="227"/>
      <c r="F37" s="228"/>
      <c r="G37" s="221"/>
      <c r="H37" s="194"/>
      <c r="I37" s="194"/>
      <c r="J37" s="194"/>
      <c r="K37" s="194"/>
      <c r="L37" s="194"/>
      <c r="M37" s="194"/>
      <c r="N37" s="239"/>
      <c r="O37" s="194"/>
      <c r="P37" s="195"/>
      <c r="Q37" s="124">
        <v>1</v>
      </c>
      <c r="R37" s="187"/>
      <c r="S37" s="174"/>
      <c r="T37" s="174"/>
      <c r="U37" s="377"/>
      <c r="V37" s="376"/>
      <c r="W37" s="185"/>
      <c r="X37" s="187"/>
      <c r="Y37" s="558"/>
      <c r="Z37" s="562"/>
      <c r="AA37" s="188"/>
      <c r="AB37" s="192"/>
      <c r="AC37" s="193"/>
      <c r="AD37" s="189"/>
      <c r="AE37" s="267"/>
      <c r="AF37" s="441"/>
      <c r="AG37" s="441"/>
      <c r="AH37" s="441"/>
      <c r="AI37" s="441"/>
      <c r="AJ37" s="441"/>
      <c r="AK37" s="441"/>
      <c r="AL37" s="441"/>
      <c r="AM37" s="441"/>
      <c r="AN37" s="441"/>
      <c r="AO37" s="441"/>
      <c r="AP37" s="441"/>
      <c r="AQ37" s="441"/>
      <c r="AR37" s="441"/>
      <c r="AS37" s="441"/>
      <c r="AT37" s="441"/>
      <c r="AU37" s="441"/>
      <c r="AV37" s="441"/>
      <c r="AW37" s="441"/>
      <c r="AX37" s="441"/>
      <c r="AY37" s="441"/>
      <c r="AZ37" s="441"/>
      <c r="BA37" s="441"/>
      <c r="BB37" s="441"/>
      <c r="BC37" s="441"/>
      <c r="BD37" s="441"/>
      <c r="BE37" s="268"/>
      <c r="BG37" s="93" t="s">
        <v>116</v>
      </c>
      <c r="BH37" s="204"/>
      <c r="BI37" s="84" t="s">
        <v>117</v>
      </c>
    </row>
    <row r="38" spans="1:61" ht="18" customHeight="1" thickBot="1">
      <c r="A38" s="259"/>
      <c r="B38" s="260"/>
      <c r="C38" s="222" t="s">
        <v>118</v>
      </c>
      <c r="D38" s="223"/>
      <c r="E38" s="224"/>
      <c r="F38" s="225"/>
      <c r="G38" s="278">
        <v>1</v>
      </c>
      <c r="H38" s="303">
        <v>2</v>
      </c>
      <c r="I38" s="303">
        <v>3</v>
      </c>
      <c r="J38" s="303">
        <v>4</v>
      </c>
      <c r="K38" s="303">
        <v>5</v>
      </c>
      <c r="L38" s="303">
        <v>6</v>
      </c>
      <c r="M38" s="303">
        <v>7</v>
      </c>
      <c r="N38" s="303">
        <v>8</v>
      </c>
      <c r="O38" s="303">
        <v>9</v>
      </c>
      <c r="P38" s="303">
        <v>10</v>
      </c>
      <c r="Q38" s="303">
        <v>11</v>
      </c>
      <c r="R38" s="303">
        <v>12</v>
      </c>
      <c r="S38" s="311">
        <v>13</v>
      </c>
      <c r="T38" s="184">
        <v>1</v>
      </c>
      <c r="U38" s="377"/>
      <c r="V38" s="376"/>
      <c r="W38" s="184">
        <v>2</v>
      </c>
      <c r="X38" s="186">
        <v>3</v>
      </c>
      <c r="Y38" s="242">
        <v>4</v>
      </c>
      <c r="Z38" s="242">
        <v>5</v>
      </c>
      <c r="AA38" s="242">
        <v>6</v>
      </c>
      <c r="AB38" s="165">
        <v>1</v>
      </c>
      <c r="AC38" s="165">
        <v>2</v>
      </c>
      <c r="AD38" s="165">
        <v>3</v>
      </c>
      <c r="AE38" s="199">
        <v>4</v>
      </c>
      <c r="AF38" s="199">
        <v>5</v>
      </c>
      <c r="AG38" s="199">
        <v>6</v>
      </c>
      <c r="AH38" s="199">
        <v>7</v>
      </c>
      <c r="AI38" s="199">
        <v>8</v>
      </c>
      <c r="AJ38" s="199">
        <v>9</v>
      </c>
      <c r="AK38" s="347">
        <v>10</v>
      </c>
      <c r="AL38" s="127">
        <v>1</v>
      </c>
      <c r="AM38" s="128">
        <v>2</v>
      </c>
      <c r="AN38" s="129">
        <v>3</v>
      </c>
      <c r="AO38" s="187">
        <v>4</v>
      </c>
      <c r="AP38" s="331">
        <v>5</v>
      </c>
      <c r="AQ38" s="349">
        <v>6</v>
      </c>
      <c r="AR38" s="220" t="s">
        <v>45</v>
      </c>
      <c r="AS38" s="559"/>
      <c r="AT38" s="188" t="s">
        <v>46</v>
      </c>
      <c r="AU38" s="265"/>
      <c r="AV38" s="405" t="s">
        <v>47</v>
      </c>
      <c r="AW38" s="412"/>
      <c r="AX38" s="476"/>
      <c r="AY38" s="476"/>
      <c r="AZ38" s="476"/>
      <c r="BA38" s="476"/>
      <c r="BB38" s="476"/>
      <c r="BC38" s="476"/>
      <c r="BD38" s="476"/>
      <c r="BE38" s="413"/>
      <c r="BG38" s="93" t="s">
        <v>119</v>
      </c>
      <c r="BH38" s="204"/>
      <c r="BI38" s="84" t="s">
        <v>120</v>
      </c>
    </row>
    <row r="39" spans="1:61" ht="18" customHeight="1">
      <c r="A39" s="259"/>
      <c r="B39" s="260"/>
      <c r="C39" s="563"/>
      <c r="D39" s="226"/>
      <c r="E39" s="227"/>
      <c r="F39" s="228"/>
      <c r="G39" s="279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239"/>
      <c r="T39" s="185"/>
      <c r="U39" s="377"/>
      <c r="V39" s="376"/>
      <c r="W39" s="185"/>
      <c r="X39" s="187"/>
      <c r="Y39" s="331"/>
      <c r="Z39" s="331"/>
      <c r="AA39" s="331"/>
      <c r="AB39" s="168"/>
      <c r="AC39" s="168"/>
      <c r="AD39" s="168"/>
      <c r="AE39" s="168"/>
      <c r="AF39" s="168"/>
      <c r="AG39" s="168"/>
      <c r="AH39" s="168"/>
      <c r="AI39" s="168"/>
      <c r="AJ39" s="168"/>
      <c r="AK39" s="206"/>
      <c r="AL39" s="308">
        <v>1</v>
      </c>
      <c r="AM39" s="235">
        <v>2</v>
      </c>
      <c r="AN39" s="235">
        <v>3</v>
      </c>
      <c r="AO39" s="187"/>
      <c r="AP39" s="331"/>
      <c r="AQ39" s="349"/>
      <c r="AR39" s="558"/>
      <c r="AS39" s="559"/>
      <c r="AT39" s="188"/>
      <c r="AU39" s="265"/>
      <c r="AV39" s="405"/>
      <c r="AW39" s="190"/>
      <c r="AX39" s="477"/>
      <c r="AY39" s="477"/>
      <c r="AZ39" s="477"/>
      <c r="BA39" s="477"/>
      <c r="BB39" s="477"/>
      <c r="BC39" s="477"/>
      <c r="BD39" s="477"/>
      <c r="BE39" s="191"/>
      <c r="BG39" s="93" t="s">
        <v>121</v>
      </c>
      <c r="BH39" s="204"/>
      <c r="BI39" s="84" t="s">
        <v>122</v>
      </c>
    </row>
    <row r="40" spans="1:61" ht="18" customHeight="1">
      <c r="A40" s="259"/>
      <c r="B40" s="260"/>
      <c r="C40" s="563"/>
      <c r="D40" s="226"/>
      <c r="E40" s="227"/>
      <c r="F40" s="228"/>
      <c r="G40" s="279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239"/>
      <c r="T40" s="185"/>
      <c r="U40" s="377"/>
      <c r="V40" s="376"/>
      <c r="W40" s="185"/>
      <c r="X40" s="187"/>
      <c r="Y40" s="331"/>
      <c r="Z40" s="331"/>
      <c r="AA40" s="331"/>
      <c r="AB40" s="177"/>
      <c r="AC40" s="177"/>
      <c r="AD40" s="177"/>
      <c r="AE40" s="177"/>
      <c r="AF40" s="177"/>
      <c r="AG40" s="177"/>
      <c r="AH40" s="177"/>
      <c r="AI40" s="177"/>
      <c r="AJ40" s="177"/>
      <c r="AK40" s="348"/>
      <c r="AL40" s="185"/>
      <c r="AM40" s="331"/>
      <c r="AN40" s="331"/>
      <c r="AO40" s="187"/>
      <c r="AP40" s="331"/>
      <c r="AQ40" s="349"/>
      <c r="AR40" s="558"/>
      <c r="AS40" s="559"/>
      <c r="AT40" s="188"/>
      <c r="AU40" s="265"/>
      <c r="AV40" s="405"/>
      <c r="AW40" s="190"/>
      <c r="AX40" s="477"/>
      <c r="AY40" s="477"/>
      <c r="AZ40" s="477"/>
      <c r="BA40" s="477"/>
      <c r="BB40" s="477"/>
      <c r="BC40" s="477"/>
      <c r="BD40" s="477"/>
      <c r="BE40" s="191"/>
      <c r="BG40" s="93" t="s">
        <v>123</v>
      </c>
      <c r="BH40" s="204"/>
      <c r="BI40" s="84" t="s">
        <v>117</v>
      </c>
    </row>
    <row r="41" spans="1:61" ht="18" customHeight="1" thickBot="1">
      <c r="A41" s="259"/>
      <c r="B41" s="260"/>
      <c r="C41" s="564"/>
      <c r="D41" s="275"/>
      <c r="E41" s="276"/>
      <c r="F41" s="277"/>
      <c r="G41" s="280"/>
      <c r="H41" s="304"/>
      <c r="I41" s="304"/>
      <c r="J41" s="304"/>
      <c r="K41" s="304"/>
      <c r="L41" s="304"/>
      <c r="M41" s="304"/>
      <c r="N41" s="304"/>
      <c r="O41" s="304"/>
      <c r="P41" s="304"/>
      <c r="Q41" s="304"/>
      <c r="R41" s="304"/>
      <c r="S41" s="340"/>
      <c r="T41" s="337"/>
      <c r="U41" s="377"/>
      <c r="V41" s="376"/>
      <c r="W41" s="337"/>
      <c r="X41" s="338"/>
      <c r="Y41" s="339"/>
      <c r="Z41" s="339"/>
      <c r="AA41" s="339"/>
      <c r="AB41" s="169"/>
      <c r="AC41" s="169"/>
      <c r="AD41" s="169"/>
      <c r="AE41" s="169"/>
      <c r="AF41" s="169"/>
      <c r="AG41" s="169"/>
      <c r="AH41" s="169"/>
      <c r="AI41" s="169"/>
      <c r="AJ41" s="169"/>
      <c r="AK41" s="196"/>
      <c r="AL41" s="351"/>
      <c r="AM41" s="352"/>
      <c r="AN41" s="352"/>
      <c r="AO41" s="338"/>
      <c r="AP41" s="339"/>
      <c r="AQ41" s="350"/>
      <c r="AR41" s="560"/>
      <c r="AS41" s="561"/>
      <c r="AT41" s="189"/>
      <c r="AU41" s="267"/>
      <c r="AV41" s="406"/>
      <c r="AW41" s="192"/>
      <c r="AX41" s="478"/>
      <c r="AY41" s="478"/>
      <c r="AZ41" s="478"/>
      <c r="BA41" s="478"/>
      <c r="BB41" s="478"/>
      <c r="BC41" s="478"/>
      <c r="BD41" s="478"/>
      <c r="BE41" s="193"/>
      <c r="BG41" s="93" t="s">
        <v>124</v>
      </c>
      <c r="BH41" s="204"/>
      <c r="BI41" s="84" t="s">
        <v>122</v>
      </c>
    </row>
    <row r="42" spans="1:61" ht="18" customHeight="1" thickBot="1">
      <c r="A42" s="259"/>
      <c r="B42" s="260"/>
      <c r="C42" s="222" t="s">
        <v>125</v>
      </c>
      <c r="D42" s="223"/>
      <c r="E42" s="224"/>
      <c r="F42" s="225"/>
      <c r="G42" s="341">
        <v>1</v>
      </c>
      <c r="H42" s="165">
        <v>2</v>
      </c>
      <c r="I42" s="165">
        <v>3</v>
      </c>
      <c r="J42" s="165">
        <v>4</v>
      </c>
      <c r="K42" s="165">
        <v>5</v>
      </c>
      <c r="L42" s="165">
        <v>6</v>
      </c>
      <c r="M42" s="165">
        <v>7</v>
      </c>
      <c r="N42" s="165">
        <v>8</v>
      </c>
      <c r="O42" s="165">
        <v>9</v>
      </c>
      <c r="P42" s="165">
        <v>10</v>
      </c>
      <c r="Q42" s="165">
        <v>11</v>
      </c>
      <c r="R42" s="165">
        <v>12</v>
      </c>
      <c r="S42" s="214">
        <v>13</v>
      </c>
      <c r="T42" s="231">
        <v>1</v>
      </c>
      <c r="U42" s="377"/>
      <c r="V42" s="376"/>
      <c r="W42" s="231">
        <v>2</v>
      </c>
      <c r="X42" s="335">
        <v>3</v>
      </c>
      <c r="Y42" s="210">
        <v>4</v>
      </c>
      <c r="Z42" s="210">
        <v>5</v>
      </c>
      <c r="AA42" s="210">
        <v>6</v>
      </c>
      <c r="AB42" s="199">
        <v>1</v>
      </c>
      <c r="AC42" s="199">
        <v>2</v>
      </c>
      <c r="AD42" s="199">
        <v>3</v>
      </c>
      <c r="AE42" s="199">
        <v>4</v>
      </c>
      <c r="AF42" s="199">
        <v>5</v>
      </c>
      <c r="AG42" s="199">
        <v>6</v>
      </c>
      <c r="AH42" s="199">
        <v>7</v>
      </c>
      <c r="AI42" s="199">
        <v>8</v>
      </c>
      <c r="AJ42" s="199">
        <v>9</v>
      </c>
      <c r="AK42" s="332">
        <v>10</v>
      </c>
      <c r="AL42" s="332">
        <v>11</v>
      </c>
      <c r="AM42" s="122">
        <v>1</v>
      </c>
      <c r="AN42" s="123">
        <v>2</v>
      </c>
      <c r="AO42" s="186">
        <v>3</v>
      </c>
      <c r="AP42" s="186">
        <v>4</v>
      </c>
      <c r="AQ42" s="343" t="s">
        <v>45</v>
      </c>
      <c r="AR42" s="565"/>
      <c r="AS42" s="557"/>
      <c r="AT42" s="344" t="s">
        <v>46</v>
      </c>
      <c r="AU42" s="263"/>
      <c r="AV42" s="344" t="s">
        <v>47</v>
      </c>
      <c r="AW42" s="412"/>
      <c r="AX42" s="476"/>
      <c r="AY42" s="476"/>
      <c r="AZ42" s="476"/>
      <c r="BA42" s="476"/>
      <c r="BB42" s="476"/>
      <c r="BC42" s="476"/>
      <c r="BD42" s="476"/>
      <c r="BE42" s="413"/>
      <c r="BG42" s="93" t="s">
        <v>126</v>
      </c>
      <c r="BH42" s="204"/>
      <c r="BI42" s="84" t="s">
        <v>122</v>
      </c>
    </row>
    <row r="43" spans="1:61" ht="18" customHeight="1">
      <c r="A43" s="259"/>
      <c r="B43" s="260"/>
      <c r="C43" s="563"/>
      <c r="D43" s="226"/>
      <c r="E43" s="227"/>
      <c r="F43" s="228"/>
      <c r="G43" s="279"/>
      <c r="H43" s="194"/>
      <c r="I43" s="194"/>
      <c r="J43" s="194"/>
      <c r="K43" s="194"/>
      <c r="L43" s="194"/>
      <c r="M43" s="194"/>
      <c r="N43" s="194"/>
      <c r="O43" s="194"/>
      <c r="P43" s="194"/>
      <c r="Q43" s="194"/>
      <c r="R43" s="194"/>
      <c r="S43" s="239"/>
      <c r="T43" s="185"/>
      <c r="U43" s="377"/>
      <c r="V43" s="376"/>
      <c r="W43" s="185"/>
      <c r="X43" s="187"/>
      <c r="Y43" s="331"/>
      <c r="Z43" s="331"/>
      <c r="AA43" s="331"/>
      <c r="AB43" s="194"/>
      <c r="AC43" s="194"/>
      <c r="AD43" s="194"/>
      <c r="AE43" s="194"/>
      <c r="AF43" s="194"/>
      <c r="AG43" s="194"/>
      <c r="AH43" s="194"/>
      <c r="AI43" s="194"/>
      <c r="AJ43" s="194"/>
      <c r="AK43" s="239"/>
      <c r="AL43" s="239"/>
      <c r="AM43" s="185">
        <v>1</v>
      </c>
      <c r="AN43" s="235">
        <v>2</v>
      </c>
      <c r="AO43" s="187"/>
      <c r="AP43" s="187"/>
      <c r="AQ43" s="558"/>
      <c r="AR43" s="562"/>
      <c r="AS43" s="559"/>
      <c r="AT43" s="345"/>
      <c r="AU43" s="265"/>
      <c r="AV43" s="188"/>
      <c r="AW43" s="190"/>
      <c r="AX43" s="477"/>
      <c r="AY43" s="477"/>
      <c r="AZ43" s="477"/>
      <c r="BA43" s="477"/>
      <c r="BB43" s="477"/>
      <c r="BC43" s="477"/>
      <c r="BD43" s="477"/>
      <c r="BE43" s="191"/>
      <c r="BG43" s="93" t="s">
        <v>127</v>
      </c>
      <c r="BH43" s="204"/>
      <c r="BI43" s="84" t="s">
        <v>111</v>
      </c>
    </row>
    <row r="44" spans="1:61" ht="18" customHeight="1" thickBot="1">
      <c r="A44" s="259"/>
      <c r="B44" s="260"/>
      <c r="C44" s="563"/>
      <c r="D44" s="226"/>
      <c r="E44" s="227"/>
      <c r="F44" s="228"/>
      <c r="G44" s="279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239"/>
      <c r="T44" s="185"/>
      <c r="U44" s="377"/>
      <c r="V44" s="376"/>
      <c r="W44" s="185"/>
      <c r="X44" s="187"/>
      <c r="Y44" s="331"/>
      <c r="Z44" s="331"/>
      <c r="AA44" s="331"/>
      <c r="AB44" s="194"/>
      <c r="AC44" s="194"/>
      <c r="AD44" s="194"/>
      <c r="AE44" s="194"/>
      <c r="AF44" s="194"/>
      <c r="AG44" s="194"/>
      <c r="AH44" s="194"/>
      <c r="AI44" s="194"/>
      <c r="AJ44" s="194"/>
      <c r="AK44" s="239"/>
      <c r="AL44" s="239"/>
      <c r="AM44" s="185"/>
      <c r="AN44" s="331"/>
      <c r="AO44" s="187"/>
      <c r="AP44" s="187"/>
      <c r="AQ44" s="558"/>
      <c r="AR44" s="562"/>
      <c r="AS44" s="559"/>
      <c r="AT44" s="345"/>
      <c r="AU44" s="265"/>
      <c r="AV44" s="188"/>
      <c r="AW44" s="190"/>
      <c r="AX44" s="477"/>
      <c r="AY44" s="477"/>
      <c r="AZ44" s="477"/>
      <c r="BA44" s="477"/>
      <c r="BB44" s="477"/>
      <c r="BC44" s="477"/>
      <c r="BD44" s="477"/>
      <c r="BE44" s="191"/>
      <c r="BG44" s="94" t="s">
        <v>128</v>
      </c>
      <c r="BH44" s="204"/>
      <c r="BI44" s="81" t="s">
        <v>117</v>
      </c>
    </row>
    <row r="45" spans="1:61" ht="18" customHeight="1" thickBot="1">
      <c r="A45" s="261"/>
      <c r="B45" s="262"/>
      <c r="C45" s="564"/>
      <c r="D45" s="226"/>
      <c r="E45" s="227"/>
      <c r="F45" s="228"/>
      <c r="G45" s="342"/>
      <c r="H45" s="177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334"/>
      <c r="T45" s="309"/>
      <c r="U45" s="377"/>
      <c r="V45" s="376"/>
      <c r="W45" s="309"/>
      <c r="X45" s="336"/>
      <c r="Y45" s="236"/>
      <c r="Z45" s="236"/>
      <c r="AA45" s="236"/>
      <c r="AB45" s="200"/>
      <c r="AC45" s="200"/>
      <c r="AD45" s="200"/>
      <c r="AE45" s="200"/>
      <c r="AF45" s="200"/>
      <c r="AG45" s="200"/>
      <c r="AH45" s="200"/>
      <c r="AI45" s="200"/>
      <c r="AJ45" s="200"/>
      <c r="AK45" s="307"/>
      <c r="AL45" s="307"/>
      <c r="AM45" s="337"/>
      <c r="AN45" s="212"/>
      <c r="AO45" s="338"/>
      <c r="AP45" s="338"/>
      <c r="AQ45" s="560"/>
      <c r="AR45" s="566"/>
      <c r="AS45" s="561"/>
      <c r="AT45" s="346"/>
      <c r="AU45" s="267"/>
      <c r="AV45" s="189"/>
      <c r="AW45" s="192"/>
      <c r="AX45" s="478"/>
      <c r="AY45" s="478"/>
      <c r="AZ45" s="478"/>
      <c r="BA45" s="478"/>
      <c r="BB45" s="478"/>
      <c r="BC45" s="478"/>
      <c r="BD45" s="478"/>
      <c r="BE45" s="193"/>
      <c r="BG45" s="110" t="s">
        <v>129</v>
      </c>
      <c r="BH45" s="95"/>
      <c r="BI45" s="96" t="s">
        <v>130</v>
      </c>
    </row>
    <row r="46" spans="1:61" ht="18" customHeight="1">
      <c r="A46" s="353" t="s">
        <v>131</v>
      </c>
      <c r="B46" s="354"/>
      <c r="C46" s="58" t="s">
        <v>25</v>
      </c>
      <c r="D46" s="223"/>
      <c r="E46" s="224"/>
      <c r="F46" s="224"/>
      <c r="G46" s="357">
        <v>1</v>
      </c>
      <c r="H46" s="359">
        <v>2</v>
      </c>
      <c r="I46" s="359">
        <v>3</v>
      </c>
      <c r="J46" s="359">
        <v>4</v>
      </c>
      <c r="K46" s="359">
        <v>5</v>
      </c>
      <c r="L46" s="359">
        <v>6</v>
      </c>
      <c r="M46" s="359">
        <v>7</v>
      </c>
      <c r="N46" s="359">
        <v>8</v>
      </c>
      <c r="O46" s="359">
        <v>9</v>
      </c>
      <c r="P46" s="359">
        <v>10</v>
      </c>
      <c r="Q46" s="359">
        <v>11</v>
      </c>
      <c r="R46" s="359">
        <v>12</v>
      </c>
      <c r="S46" s="430">
        <v>13</v>
      </c>
      <c r="T46" s="184">
        <v>1</v>
      </c>
      <c r="U46" s="377"/>
      <c r="V46" s="376"/>
      <c r="W46" s="184">
        <v>2</v>
      </c>
      <c r="X46" s="242">
        <v>3</v>
      </c>
      <c r="Y46" s="242">
        <v>4</v>
      </c>
      <c r="Z46" s="242">
        <v>5</v>
      </c>
      <c r="AA46" s="176">
        <v>6</v>
      </c>
      <c r="AB46" s="357">
        <v>1</v>
      </c>
      <c r="AC46" s="359">
        <v>2</v>
      </c>
      <c r="AD46" s="359">
        <v>3</v>
      </c>
      <c r="AE46" s="359">
        <v>4</v>
      </c>
      <c r="AF46" s="359">
        <v>5</v>
      </c>
      <c r="AG46" s="359">
        <v>6</v>
      </c>
      <c r="AH46" s="359">
        <v>7</v>
      </c>
      <c r="AI46" s="359">
        <v>8</v>
      </c>
      <c r="AJ46" s="359">
        <v>9</v>
      </c>
      <c r="AK46" s="359">
        <v>10</v>
      </c>
      <c r="AL46" s="359">
        <v>11</v>
      </c>
      <c r="AM46" s="470">
        <v>12</v>
      </c>
      <c r="AN46" s="471">
        <v>13</v>
      </c>
      <c r="AO46" s="308">
        <v>1</v>
      </c>
      <c r="AP46" s="235">
        <v>2</v>
      </c>
      <c r="AQ46" s="235">
        <v>3</v>
      </c>
      <c r="AR46" s="235">
        <v>4</v>
      </c>
      <c r="AS46" s="319">
        <v>5</v>
      </c>
      <c r="AT46" s="479" t="s">
        <v>28</v>
      </c>
      <c r="AU46" s="480"/>
      <c r="AV46" s="480"/>
      <c r="AW46" s="480"/>
      <c r="AX46" s="480"/>
      <c r="AY46" s="480"/>
      <c r="AZ46" s="480"/>
      <c r="BA46" s="480"/>
      <c r="BB46" s="480"/>
      <c r="BC46" s="480"/>
      <c r="BD46" s="480"/>
      <c r="BE46" s="481"/>
      <c r="BG46" s="75" t="s">
        <v>132</v>
      </c>
      <c r="BH46" s="90"/>
      <c r="BI46" s="79" t="s">
        <v>133</v>
      </c>
    </row>
    <row r="47" spans="1:61" ht="18" customHeight="1" thickBot="1">
      <c r="A47" s="355"/>
      <c r="B47" s="356"/>
      <c r="C47" s="62" t="s">
        <v>134</v>
      </c>
      <c r="D47" s="275"/>
      <c r="E47" s="276"/>
      <c r="F47" s="276"/>
      <c r="G47" s="358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431"/>
      <c r="T47" s="337"/>
      <c r="U47" s="377"/>
      <c r="V47" s="376"/>
      <c r="W47" s="337"/>
      <c r="X47" s="339"/>
      <c r="Y47" s="339"/>
      <c r="Z47" s="339"/>
      <c r="AA47" s="175"/>
      <c r="AB47" s="358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0"/>
      <c r="AN47" s="472"/>
      <c r="AO47" s="309"/>
      <c r="AP47" s="236"/>
      <c r="AQ47" s="236"/>
      <c r="AR47" s="236"/>
      <c r="AS47" s="180"/>
      <c r="AT47" s="482"/>
      <c r="AU47" s="483"/>
      <c r="AV47" s="483"/>
      <c r="AW47" s="483"/>
      <c r="AX47" s="483"/>
      <c r="AY47" s="483"/>
      <c r="AZ47" s="483"/>
      <c r="BA47" s="483"/>
      <c r="BB47" s="483"/>
      <c r="BC47" s="483"/>
      <c r="BD47" s="483"/>
      <c r="BE47" s="484"/>
      <c r="BG47" s="76" t="s">
        <v>135</v>
      </c>
      <c r="BH47" s="152"/>
      <c r="BI47" s="84" t="s">
        <v>136</v>
      </c>
    </row>
    <row r="48" spans="1:61" ht="18" customHeight="1" thickBot="1">
      <c r="A48" s="355"/>
      <c r="B48" s="356"/>
      <c r="C48" s="222" t="s">
        <v>44</v>
      </c>
      <c r="D48" s="223"/>
      <c r="E48" s="224"/>
      <c r="F48" s="224"/>
      <c r="G48" s="369">
        <v>1</v>
      </c>
      <c r="H48" s="366">
        <v>2</v>
      </c>
      <c r="I48" s="366">
        <v>3</v>
      </c>
      <c r="J48" s="366">
        <v>4</v>
      </c>
      <c r="K48" s="366">
        <v>5</v>
      </c>
      <c r="L48" s="366">
        <v>6</v>
      </c>
      <c r="M48" s="366">
        <v>7</v>
      </c>
      <c r="N48" s="366">
        <v>8</v>
      </c>
      <c r="O48" s="366">
        <v>9</v>
      </c>
      <c r="P48" s="366">
        <v>10</v>
      </c>
      <c r="Q48" s="366">
        <v>11</v>
      </c>
      <c r="R48" s="366">
        <v>12</v>
      </c>
      <c r="S48" s="401">
        <v>13</v>
      </c>
      <c r="T48" s="184">
        <v>1</v>
      </c>
      <c r="U48" s="377"/>
      <c r="V48" s="376"/>
      <c r="W48" s="184">
        <v>2</v>
      </c>
      <c r="X48" s="242">
        <v>3</v>
      </c>
      <c r="Y48" s="242">
        <v>4</v>
      </c>
      <c r="Z48" s="242">
        <v>5</v>
      </c>
      <c r="AA48" s="391">
        <v>6</v>
      </c>
      <c r="AB48" s="394">
        <v>1</v>
      </c>
      <c r="AC48" s="397">
        <v>2</v>
      </c>
      <c r="AD48" s="397">
        <v>3</v>
      </c>
      <c r="AE48" s="397">
        <v>4</v>
      </c>
      <c r="AF48" s="397">
        <v>5</v>
      </c>
      <c r="AG48" s="397">
        <v>6</v>
      </c>
      <c r="AH48" s="397">
        <v>7</v>
      </c>
      <c r="AI48" s="397">
        <v>8</v>
      </c>
      <c r="AJ48" s="397">
        <v>9</v>
      </c>
      <c r="AK48" s="397">
        <v>10</v>
      </c>
      <c r="AL48" s="401">
        <v>11</v>
      </c>
      <c r="AM48" s="122">
        <v>1</v>
      </c>
      <c r="AN48" s="151">
        <v>2</v>
      </c>
      <c r="AO48" s="186">
        <v>3</v>
      </c>
      <c r="AP48" s="186">
        <v>4</v>
      </c>
      <c r="AQ48" s="473">
        <v>5</v>
      </c>
      <c r="AR48" s="343" t="s">
        <v>45</v>
      </c>
      <c r="AS48" s="557"/>
      <c r="AT48" s="188" t="s">
        <v>46</v>
      </c>
      <c r="AU48" s="265"/>
      <c r="AV48" s="188" t="s">
        <v>47</v>
      </c>
      <c r="AW48" s="412"/>
      <c r="AX48" s="476"/>
      <c r="AY48" s="476"/>
      <c r="AZ48" s="476"/>
      <c r="BA48" s="476"/>
      <c r="BB48" s="476"/>
      <c r="BC48" s="476"/>
      <c r="BD48" s="476"/>
      <c r="BE48" s="413"/>
      <c r="BG48" s="76" t="s">
        <v>137</v>
      </c>
      <c r="BH48" s="152"/>
      <c r="BI48" s="84" t="s">
        <v>138</v>
      </c>
    </row>
    <row r="49" spans="1:65" ht="18" customHeight="1">
      <c r="A49" s="355"/>
      <c r="B49" s="356"/>
      <c r="C49" s="327"/>
      <c r="D49" s="226"/>
      <c r="E49" s="227"/>
      <c r="F49" s="227"/>
      <c r="G49" s="370"/>
      <c r="H49" s="367"/>
      <c r="I49" s="367"/>
      <c r="J49" s="367"/>
      <c r="K49" s="367"/>
      <c r="L49" s="367"/>
      <c r="M49" s="367"/>
      <c r="N49" s="367"/>
      <c r="O49" s="367"/>
      <c r="P49" s="367"/>
      <c r="Q49" s="367"/>
      <c r="R49" s="367"/>
      <c r="S49" s="402"/>
      <c r="T49" s="185"/>
      <c r="U49" s="377"/>
      <c r="V49" s="376"/>
      <c r="W49" s="185"/>
      <c r="X49" s="331"/>
      <c r="Y49" s="331"/>
      <c r="Z49" s="331"/>
      <c r="AA49" s="392"/>
      <c r="AB49" s="395"/>
      <c r="AC49" s="398"/>
      <c r="AD49" s="398"/>
      <c r="AE49" s="398"/>
      <c r="AF49" s="398"/>
      <c r="AG49" s="398"/>
      <c r="AH49" s="398"/>
      <c r="AI49" s="398"/>
      <c r="AJ49" s="398"/>
      <c r="AK49" s="398"/>
      <c r="AL49" s="402"/>
      <c r="AM49" s="414">
        <v>1</v>
      </c>
      <c r="AN49" s="416">
        <v>2</v>
      </c>
      <c r="AO49" s="187"/>
      <c r="AP49" s="187"/>
      <c r="AQ49" s="474"/>
      <c r="AR49" s="558"/>
      <c r="AS49" s="559"/>
      <c r="AT49" s="188"/>
      <c r="AU49" s="265"/>
      <c r="AV49" s="188"/>
      <c r="AW49" s="190"/>
      <c r="AX49" s="477"/>
      <c r="AY49" s="477"/>
      <c r="AZ49" s="477"/>
      <c r="BA49" s="477"/>
      <c r="BB49" s="477"/>
      <c r="BC49" s="477"/>
      <c r="BD49" s="477"/>
      <c r="BE49" s="191"/>
      <c r="BG49" s="76" t="s">
        <v>139</v>
      </c>
      <c r="BH49" s="152"/>
      <c r="BI49" s="84" t="s">
        <v>140</v>
      </c>
    </row>
    <row r="50" spans="1:65" ht="18" customHeight="1">
      <c r="A50" s="355"/>
      <c r="B50" s="356"/>
      <c r="C50" s="327"/>
      <c r="D50" s="226"/>
      <c r="E50" s="227"/>
      <c r="F50" s="227"/>
      <c r="G50" s="370"/>
      <c r="H50" s="367"/>
      <c r="I50" s="367"/>
      <c r="J50" s="367"/>
      <c r="K50" s="367"/>
      <c r="L50" s="367"/>
      <c r="M50" s="367"/>
      <c r="N50" s="367"/>
      <c r="O50" s="367"/>
      <c r="P50" s="367"/>
      <c r="Q50" s="367"/>
      <c r="R50" s="367"/>
      <c r="S50" s="402"/>
      <c r="T50" s="185"/>
      <c r="U50" s="377"/>
      <c r="V50" s="376"/>
      <c r="W50" s="185"/>
      <c r="X50" s="331"/>
      <c r="Y50" s="331"/>
      <c r="Z50" s="331"/>
      <c r="AA50" s="392"/>
      <c r="AB50" s="395"/>
      <c r="AC50" s="398"/>
      <c r="AD50" s="398"/>
      <c r="AE50" s="398"/>
      <c r="AF50" s="398"/>
      <c r="AG50" s="398"/>
      <c r="AH50" s="398"/>
      <c r="AI50" s="398"/>
      <c r="AJ50" s="398"/>
      <c r="AK50" s="398"/>
      <c r="AL50" s="402"/>
      <c r="AM50" s="414"/>
      <c r="AN50" s="417"/>
      <c r="AO50" s="187"/>
      <c r="AP50" s="187"/>
      <c r="AQ50" s="474"/>
      <c r="AR50" s="558"/>
      <c r="AS50" s="559"/>
      <c r="AT50" s="188"/>
      <c r="AU50" s="265"/>
      <c r="AV50" s="188"/>
      <c r="AW50" s="190"/>
      <c r="AX50" s="477"/>
      <c r="AY50" s="477"/>
      <c r="AZ50" s="477"/>
      <c r="BA50" s="477"/>
      <c r="BB50" s="477"/>
      <c r="BC50" s="477"/>
      <c r="BD50" s="477"/>
      <c r="BE50" s="191"/>
      <c r="BG50" s="76" t="s">
        <v>141</v>
      </c>
      <c r="BH50" s="152"/>
      <c r="BI50" s="84" t="s">
        <v>142</v>
      </c>
    </row>
    <row r="51" spans="1:65" ht="18" customHeight="1" thickBot="1">
      <c r="A51" s="355"/>
      <c r="B51" s="356"/>
      <c r="C51" s="328"/>
      <c r="D51" s="275"/>
      <c r="E51" s="276"/>
      <c r="F51" s="276"/>
      <c r="G51" s="371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403"/>
      <c r="T51" s="337"/>
      <c r="U51" s="377"/>
      <c r="V51" s="376"/>
      <c r="W51" s="337"/>
      <c r="X51" s="339"/>
      <c r="Y51" s="339"/>
      <c r="Z51" s="339"/>
      <c r="AA51" s="393"/>
      <c r="AB51" s="396"/>
      <c r="AC51" s="399"/>
      <c r="AD51" s="399"/>
      <c r="AE51" s="399"/>
      <c r="AF51" s="399"/>
      <c r="AG51" s="399"/>
      <c r="AH51" s="399"/>
      <c r="AI51" s="399"/>
      <c r="AJ51" s="399"/>
      <c r="AK51" s="399"/>
      <c r="AL51" s="403"/>
      <c r="AM51" s="415"/>
      <c r="AN51" s="418"/>
      <c r="AO51" s="338"/>
      <c r="AP51" s="338"/>
      <c r="AQ51" s="475"/>
      <c r="AR51" s="560"/>
      <c r="AS51" s="561"/>
      <c r="AT51" s="189"/>
      <c r="AU51" s="267"/>
      <c r="AV51" s="189"/>
      <c r="AW51" s="192"/>
      <c r="AX51" s="478"/>
      <c r="AY51" s="478"/>
      <c r="AZ51" s="478"/>
      <c r="BA51" s="478"/>
      <c r="BB51" s="478"/>
      <c r="BC51" s="478"/>
      <c r="BD51" s="478"/>
      <c r="BE51" s="193"/>
      <c r="BG51" s="76" t="s">
        <v>143</v>
      </c>
      <c r="BH51" s="152"/>
      <c r="BI51" s="84" t="s">
        <v>144</v>
      </c>
    </row>
    <row r="52" spans="1:65" ht="18" customHeight="1">
      <c r="A52" s="355"/>
      <c r="B52" s="356"/>
      <c r="C52" s="222" t="s">
        <v>145</v>
      </c>
      <c r="D52" s="223"/>
      <c r="E52" s="224"/>
      <c r="F52" s="224"/>
      <c r="G52" s="361">
        <v>1</v>
      </c>
      <c r="H52" s="359">
        <v>2</v>
      </c>
      <c r="I52" s="359">
        <v>3</v>
      </c>
      <c r="J52" s="359">
        <v>4</v>
      </c>
      <c r="K52" s="359">
        <v>5</v>
      </c>
      <c r="L52" s="359">
        <v>6</v>
      </c>
      <c r="M52" s="359">
        <v>7</v>
      </c>
      <c r="N52" s="359">
        <v>8</v>
      </c>
      <c r="O52" s="385">
        <v>1</v>
      </c>
      <c r="P52" s="387">
        <v>2</v>
      </c>
      <c r="Q52" s="419">
        <v>3</v>
      </c>
      <c r="R52" s="210">
        <v>4</v>
      </c>
      <c r="S52" s="400">
        <v>5</v>
      </c>
      <c r="T52" s="201">
        <v>6</v>
      </c>
      <c r="U52" s="377"/>
      <c r="V52" s="376"/>
      <c r="W52" s="308">
        <v>7</v>
      </c>
      <c r="X52" s="404">
        <v>8</v>
      </c>
      <c r="Y52" s="220" t="s">
        <v>45</v>
      </c>
      <c r="Z52" s="559"/>
      <c r="AA52" s="344" t="s">
        <v>46</v>
      </c>
      <c r="AB52" s="412"/>
      <c r="AC52" s="413"/>
      <c r="AD52" s="344" t="s">
        <v>47</v>
      </c>
      <c r="AE52" s="485"/>
      <c r="AF52" s="486"/>
      <c r="AG52" s="486"/>
      <c r="AH52" s="486"/>
      <c r="AI52" s="486"/>
      <c r="AJ52" s="486"/>
      <c r="AK52" s="486"/>
      <c r="AL52" s="486"/>
      <c r="AM52" s="486"/>
      <c r="AN52" s="486"/>
      <c r="AO52" s="486"/>
      <c r="AP52" s="486"/>
      <c r="AQ52" s="486"/>
      <c r="AR52" s="486"/>
      <c r="AS52" s="486"/>
      <c r="AT52" s="486"/>
      <c r="AU52" s="486"/>
      <c r="AV52" s="486"/>
      <c r="AW52" s="486"/>
      <c r="AX52" s="486"/>
      <c r="AY52" s="486"/>
      <c r="AZ52" s="486"/>
      <c r="BA52" s="486"/>
      <c r="BB52" s="486"/>
      <c r="BC52" s="486"/>
      <c r="BD52" s="486"/>
      <c r="BE52" s="487"/>
      <c r="BG52" s="76" t="s">
        <v>60</v>
      </c>
      <c r="BH52" s="152"/>
      <c r="BI52" s="84" t="s">
        <v>146</v>
      </c>
    </row>
    <row r="53" spans="1:65" ht="18" customHeight="1" thickBot="1">
      <c r="A53" s="355"/>
      <c r="B53" s="356"/>
      <c r="C53" s="327"/>
      <c r="D53" s="226"/>
      <c r="E53" s="227"/>
      <c r="F53" s="227"/>
      <c r="G53" s="362"/>
      <c r="H53" s="364"/>
      <c r="I53" s="364"/>
      <c r="J53" s="364"/>
      <c r="K53" s="364"/>
      <c r="L53" s="364"/>
      <c r="M53" s="364"/>
      <c r="N53" s="364"/>
      <c r="O53" s="386"/>
      <c r="P53" s="171"/>
      <c r="Q53" s="420"/>
      <c r="R53" s="331"/>
      <c r="S53" s="373"/>
      <c r="T53" s="179"/>
      <c r="U53" s="377"/>
      <c r="V53" s="376"/>
      <c r="W53" s="185"/>
      <c r="X53" s="373"/>
      <c r="Y53" s="558"/>
      <c r="Z53" s="559"/>
      <c r="AA53" s="188"/>
      <c r="AB53" s="190"/>
      <c r="AC53" s="191"/>
      <c r="AD53" s="188"/>
      <c r="AE53" s="488"/>
      <c r="AF53" s="489"/>
      <c r="AG53" s="489"/>
      <c r="AH53" s="489"/>
      <c r="AI53" s="489"/>
      <c r="AJ53" s="489"/>
      <c r="AK53" s="489"/>
      <c r="AL53" s="489"/>
      <c r="AM53" s="489"/>
      <c r="AN53" s="489"/>
      <c r="AO53" s="489"/>
      <c r="AP53" s="489"/>
      <c r="AQ53" s="489"/>
      <c r="AR53" s="489"/>
      <c r="AS53" s="489"/>
      <c r="AT53" s="489"/>
      <c r="AU53" s="489"/>
      <c r="AV53" s="489"/>
      <c r="AW53" s="489"/>
      <c r="AX53" s="489"/>
      <c r="AY53" s="489"/>
      <c r="AZ53" s="489"/>
      <c r="BA53" s="489"/>
      <c r="BB53" s="489"/>
      <c r="BC53" s="489"/>
      <c r="BD53" s="489"/>
      <c r="BE53" s="490"/>
      <c r="BG53" s="76" t="s">
        <v>147</v>
      </c>
      <c r="BH53" s="152"/>
      <c r="BI53" s="84" t="s">
        <v>148</v>
      </c>
    </row>
    <row r="54" spans="1:65" ht="18" customHeight="1" thickBot="1">
      <c r="A54" s="355"/>
      <c r="B54" s="356"/>
      <c r="C54" s="328"/>
      <c r="D54" s="275"/>
      <c r="E54" s="276"/>
      <c r="F54" s="276"/>
      <c r="G54" s="363"/>
      <c r="H54" s="365"/>
      <c r="I54" s="365"/>
      <c r="J54" s="365"/>
      <c r="K54" s="365"/>
      <c r="L54" s="365"/>
      <c r="M54" s="365"/>
      <c r="N54" s="365"/>
      <c r="O54" s="124">
        <v>1</v>
      </c>
      <c r="P54" s="125">
        <v>2</v>
      </c>
      <c r="Q54" s="126">
        <v>3</v>
      </c>
      <c r="R54" s="212"/>
      <c r="S54" s="374"/>
      <c r="T54" s="411"/>
      <c r="U54" s="377"/>
      <c r="V54" s="376"/>
      <c r="W54" s="233"/>
      <c r="X54" s="384"/>
      <c r="Y54" s="560"/>
      <c r="Z54" s="561"/>
      <c r="AA54" s="388"/>
      <c r="AB54" s="192"/>
      <c r="AC54" s="193"/>
      <c r="AD54" s="388"/>
      <c r="AE54" s="491"/>
      <c r="AF54" s="492"/>
      <c r="AG54" s="492"/>
      <c r="AH54" s="492"/>
      <c r="AI54" s="492"/>
      <c r="AJ54" s="492"/>
      <c r="AK54" s="492"/>
      <c r="AL54" s="492"/>
      <c r="AM54" s="492"/>
      <c r="AN54" s="492"/>
      <c r="AO54" s="492"/>
      <c r="AP54" s="492"/>
      <c r="AQ54" s="492"/>
      <c r="AR54" s="492"/>
      <c r="AS54" s="492"/>
      <c r="AT54" s="492"/>
      <c r="AU54" s="492"/>
      <c r="AV54" s="492"/>
      <c r="AW54" s="492"/>
      <c r="AX54" s="492"/>
      <c r="AY54" s="492"/>
      <c r="AZ54" s="492"/>
      <c r="BA54" s="492"/>
      <c r="BB54" s="492"/>
      <c r="BC54" s="492"/>
      <c r="BD54" s="492"/>
      <c r="BE54" s="493"/>
      <c r="BG54" s="76" t="s">
        <v>90</v>
      </c>
      <c r="BH54" s="152"/>
      <c r="BI54" s="84" t="s">
        <v>149</v>
      </c>
    </row>
    <row r="55" spans="1:65" ht="18" customHeight="1" thickBot="1">
      <c r="A55" s="407" t="s">
        <v>150</v>
      </c>
      <c r="B55" s="408"/>
      <c r="C55" s="408"/>
      <c r="D55" s="408"/>
      <c r="E55" s="408"/>
      <c r="F55" s="408"/>
      <c r="G55" s="408"/>
      <c r="H55" s="408"/>
      <c r="I55" s="408"/>
      <c r="J55" s="408"/>
      <c r="K55" s="408"/>
      <c r="L55" s="408"/>
      <c r="M55" s="408"/>
      <c r="N55" s="408"/>
      <c r="O55" s="408"/>
      <c r="P55" s="408"/>
      <c r="Q55" s="408"/>
      <c r="R55" s="408"/>
      <c r="S55" s="408"/>
      <c r="T55" s="408"/>
      <c r="U55" s="408"/>
      <c r="V55" s="408"/>
      <c r="W55" s="408"/>
      <c r="X55" s="408"/>
      <c r="Y55" s="408"/>
      <c r="Z55" s="408"/>
      <c r="AA55" s="408"/>
      <c r="AB55" s="408"/>
      <c r="AC55" s="408"/>
      <c r="AD55" s="408"/>
      <c r="AE55" s="409"/>
      <c r="AF55" s="409"/>
      <c r="AG55" s="409"/>
      <c r="AH55" s="409"/>
      <c r="AI55" s="409"/>
      <c r="AJ55" s="409"/>
      <c r="AK55" s="409"/>
      <c r="AL55" s="409"/>
      <c r="AM55" s="409"/>
      <c r="AN55" s="409"/>
      <c r="AO55" s="409"/>
      <c r="AP55" s="409"/>
      <c r="AQ55" s="409"/>
      <c r="AR55" s="409"/>
      <c r="AS55" s="410"/>
      <c r="AT55" s="158">
        <v>1</v>
      </c>
      <c r="AU55" s="159">
        <v>2</v>
      </c>
      <c r="AV55" s="494"/>
      <c r="AW55" s="495"/>
      <c r="AX55" s="495"/>
      <c r="AY55" s="495"/>
      <c r="AZ55" s="495"/>
      <c r="BA55" s="495"/>
      <c r="BB55" s="495"/>
      <c r="BC55" s="495"/>
      <c r="BD55" s="495"/>
      <c r="BE55" s="496"/>
      <c r="BG55" s="77" t="s">
        <v>100</v>
      </c>
      <c r="BH55" s="89"/>
      <c r="BI55" s="81" t="s">
        <v>151</v>
      </c>
      <c r="BJ55" s="1"/>
      <c r="BK55" s="1"/>
      <c r="BL55" s="1"/>
    </row>
    <row r="56" spans="1:65" ht="246" customHeight="1">
      <c r="E56" s="32" t="s">
        <v>152</v>
      </c>
      <c r="G56" s="32"/>
      <c r="H56" s="32" t="s">
        <v>153</v>
      </c>
      <c r="K56" s="32"/>
      <c r="L56" s="32" t="s">
        <v>154</v>
      </c>
      <c r="M56" s="31" t="s">
        <v>155</v>
      </c>
      <c r="N56" s="32"/>
      <c r="O56" s="32"/>
      <c r="P56" s="32" t="s">
        <v>156</v>
      </c>
      <c r="R56" s="389" t="s">
        <v>157</v>
      </c>
      <c r="S56" s="389"/>
      <c r="T56" s="32" t="s">
        <v>158</v>
      </c>
      <c r="U56" s="390" t="s">
        <v>159</v>
      </c>
      <c r="V56" s="390"/>
      <c r="Y56" s="32"/>
      <c r="Z56" s="32" t="s">
        <v>160</v>
      </c>
      <c r="AA56" s="32"/>
      <c r="AB56" s="32"/>
      <c r="AC56" s="32" t="s">
        <v>161</v>
      </c>
      <c r="AD56" s="32"/>
      <c r="AE56" s="32"/>
      <c r="AF56" s="32"/>
      <c r="AH56" s="48"/>
      <c r="AI56" s="48"/>
      <c r="AJ56" s="32"/>
      <c r="AK56" s="372" t="s">
        <v>162</v>
      </c>
      <c r="AL56" s="372"/>
      <c r="AM56" s="32" t="s">
        <v>163</v>
      </c>
      <c r="AN56" s="32" t="s">
        <v>164</v>
      </c>
      <c r="AU56" s="32" t="s">
        <v>165</v>
      </c>
      <c r="AV56" s="32" t="s">
        <v>166</v>
      </c>
      <c r="AW56" s="32"/>
      <c r="BD56" s="32" t="s">
        <v>167</v>
      </c>
      <c r="BE56" s="32"/>
      <c r="BF56" s="47" t="s">
        <v>168</v>
      </c>
      <c r="BJ56" s="1"/>
      <c r="BK56" s="1"/>
      <c r="BM56" s="1"/>
    </row>
    <row r="57" spans="1:65" ht="13.5" thickBot="1">
      <c r="C57" s="30" t="s">
        <v>169</v>
      </c>
      <c r="G57" s="28"/>
      <c r="K57" s="28"/>
      <c r="N57" s="28"/>
      <c r="S57" s="28"/>
      <c r="T57" s="43"/>
      <c r="U57" s="43"/>
      <c r="V57" s="28"/>
    </row>
    <row r="58" spans="1:65">
      <c r="C58" s="30" t="s">
        <v>170</v>
      </c>
      <c r="AK58" s="372"/>
      <c r="AL58" s="372"/>
      <c r="AO58" s="300" t="s">
        <v>61</v>
      </c>
      <c r="AP58" s="111"/>
      <c r="AQ58" s="111"/>
      <c r="AR58" s="112" t="s">
        <v>171</v>
      </c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2" t="s">
        <v>172</v>
      </c>
      <c r="BD58" s="111"/>
      <c r="BE58" s="111"/>
      <c r="BF58" s="111"/>
      <c r="BG58" s="111"/>
      <c r="BH58" s="111"/>
      <c r="BI58" s="160" t="s">
        <v>173</v>
      </c>
    </row>
    <row r="59" spans="1:65">
      <c r="C59" s="30" t="s">
        <v>174</v>
      </c>
      <c r="AK59" s="98"/>
      <c r="AL59" s="98"/>
      <c r="AO59" s="301"/>
      <c r="AP59" s="113"/>
      <c r="AQ59" s="113"/>
      <c r="AR59" s="114" t="s">
        <v>68</v>
      </c>
      <c r="AS59" s="113"/>
      <c r="AT59" s="113"/>
      <c r="AU59" s="113"/>
      <c r="AV59" s="113"/>
      <c r="AW59" s="113"/>
      <c r="AX59" s="113"/>
      <c r="AY59" s="113"/>
      <c r="AZ59" s="113"/>
      <c r="BA59" s="113"/>
      <c r="BB59" s="113"/>
      <c r="BC59" s="114" t="s">
        <v>175</v>
      </c>
      <c r="BD59" s="113"/>
      <c r="BE59" s="113"/>
      <c r="BF59" s="113"/>
      <c r="BG59" s="113"/>
      <c r="BH59" s="113"/>
      <c r="BI59" s="161" t="s">
        <v>176</v>
      </c>
    </row>
    <row r="60" spans="1:65">
      <c r="C60" s="30" t="s">
        <v>177</v>
      </c>
      <c r="AK60" s="98"/>
      <c r="AL60" s="98"/>
      <c r="AO60" s="301"/>
      <c r="AP60" s="113"/>
      <c r="AQ60" s="113"/>
      <c r="AR60" s="114" t="s">
        <v>178</v>
      </c>
      <c r="AS60" s="113"/>
      <c r="AT60" s="113"/>
      <c r="AU60" s="113"/>
      <c r="AV60" s="113"/>
      <c r="AW60" s="113"/>
      <c r="AX60" s="113"/>
      <c r="AY60" s="113"/>
      <c r="AZ60" s="113"/>
      <c r="BA60" s="113"/>
      <c r="BB60" s="113"/>
      <c r="BC60" s="114" t="s">
        <v>179</v>
      </c>
      <c r="BD60" s="113"/>
      <c r="BE60" s="113"/>
      <c r="BF60" s="113"/>
      <c r="BG60" s="113"/>
      <c r="BH60" s="113"/>
      <c r="BI60" s="161" t="s">
        <v>180</v>
      </c>
    </row>
    <row r="61" spans="1:65" ht="13.5" thickBot="1">
      <c r="C61" s="30"/>
      <c r="AK61" s="98"/>
      <c r="AL61" s="98"/>
      <c r="AO61" s="302"/>
      <c r="AP61" s="115"/>
      <c r="AQ61" s="115"/>
      <c r="AR61" s="116" t="s">
        <v>181</v>
      </c>
      <c r="AS61" s="115"/>
      <c r="AT61" s="115"/>
      <c r="AU61" s="115"/>
      <c r="AV61" s="115"/>
      <c r="AW61" s="115"/>
      <c r="AX61" s="115"/>
      <c r="AY61" s="115"/>
      <c r="AZ61" s="115"/>
      <c r="BA61" s="115"/>
      <c r="BB61" s="115"/>
      <c r="BC61" s="116" t="s">
        <v>182</v>
      </c>
      <c r="BD61" s="115"/>
      <c r="BE61" s="115"/>
      <c r="BF61" s="115"/>
      <c r="BG61" s="115"/>
      <c r="BH61" s="115"/>
      <c r="BI61" s="162" t="s">
        <v>183</v>
      </c>
    </row>
    <row r="62" spans="1:65">
      <c r="C62" s="30" t="s">
        <v>184</v>
      </c>
      <c r="AK62" s="98"/>
      <c r="AL62" s="98"/>
      <c r="AZ62" s="1"/>
    </row>
    <row r="63" spans="1:65">
      <c r="C63" s="30" t="s">
        <v>185</v>
      </c>
      <c r="AK63" s="98"/>
      <c r="AL63" s="98"/>
      <c r="AZ63" s="1"/>
    </row>
    <row r="64" spans="1:65">
      <c r="C64" s="30"/>
      <c r="AK64" s="98"/>
      <c r="AL64" s="98"/>
      <c r="AZ64" s="1"/>
    </row>
    <row r="65" spans="2:60">
      <c r="C65" s="30" t="s">
        <v>186</v>
      </c>
      <c r="AK65" s="98"/>
      <c r="AL65" s="98"/>
      <c r="AZ65" s="1"/>
    </row>
    <row r="66" spans="2:60">
      <c r="C66" s="30" t="s">
        <v>187</v>
      </c>
      <c r="AK66" s="98"/>
      <c r="AL66" s="98"/>
      <c r="AZ66" s="1"/>
    </row>
    <row r="67" spans="2:60">
      <c r="C67" s="30"/>
      <c r="AK67" s="98"/>
      <c r="AL67" s="98"/>
      <c r="AZ67" s="1"/>
    </row>
    <row r="68" spans="2:60">
      <c r="C68" s="1" t="s">
        <v>188</v>
      </c>
      <c r="I68" s="4"/>
      <c r="J68" s="2" t="s">
        <v>189</v>
      </c>
      <c r="T68" s="1"/>
      <c r="AI68" s="48"/>
      <c r="AJ68" s="48"/>
      <c r="AZ68" s="1"/>
    </row>
    <row r="69" spans="2:60">
      <c r="C69" s="1" t="s">
        <v>190</v>
      </c>
      <c r="H69" s="1"/>
      <c r="I69" s="4"/>
      <c r="J69" s="2" t="s">
        <v>191</v>
      </c>
      <c r="T69" s="1"/>
      <c r="AZ69" s="1"/>
    </row>
    <row r="70" spans="2:60">
      <c r="H70" s="1"/>
      <c r="I70" s="4"/>
      <c r="J70" s="4"/>
      <c r="AZ70" s="1"/>
      <c r="BB70" s="1"/>
      <c r="BC70" s="1"/>
      <c r="BD70" s="1"/>
      <c r="BE70" s="1"/>
    </row>
    <row r="71" spans="2:60" ht="12.75" customHeight="1">
      <c r="H71" s="1"/>
      <c r="I71" s="4"/>
      <c r="J71" s="4"/>
      <c r="BB71" s="1"/>
      <c r="BC71" s="1"/>
      <c r="BD71" s="1"/>
      <c r="BE71" s="1"/>
    </row>
    <row r="72" spans="2:60">
      <c r="H72" s="1"/>
      <c r="I72" s="4"/>
      <c r="J72" s="4"/>
      <c r="AJ72" s="105"/>
      <c r="BA72" s="1"/>
      <c r="BB72" s="1"/>
      <c r="BC72" s="1"/>
      <c r="BD72" s="1"/>
      <c r="BE72" s="1"/>
      <c r="BH72" s="1"/>
    </row>
    <row r="73" spans="2:60" ht="12" customHeight="1">
      <c r="I73" s="4"/>
      <c r="J73" s="4"/>
    </row>
    <row r="75" spans="2:60" ht="12" customHeight="1"/>
    <row r="77" spans="2:60">
      <c r="AJ77" s="105"/>
    </row>
    <row r="78" spans="2:60">
      <c r="B78" s="2" t="s">
        <v>192</v>
      </c>
      <c r="C78" s="153" t="s">
        <v>193</v>
      </c>
      <c r="E78" s="2" t="s">
        <v>194</v>
      </c>
      <c r="AJ78" s="105"/>
    </row>
    <row r="79" spans="2:60">
      <c r="B79" s="2" t="s">
        <v>195</v>
      </c>
      <c r="C79" s="153" t="s">
        <v>196</v>
      </c>
      <c r="E79" s="2" t="s">
        <v>197</v>
      </c>
    </row>
    <row r="80" spans="2:60">
      <c r="B80" s="2" t="s">
        <v>198</v>
      </c>
      <c r="C80" s="153" t="s">
        <v>199</v>
      </c>
      <c r="E80" s="2" t="s">
        <v>200</v>
      </c>
    </row>
    <row r="81" spans="2:5">
      <c r="B81" s="2" t="s">
        <v>201</v>
      </c>
      <c r="C81" s="153" t="s">
        <v>202</v>
      </c>
      <c r="E81" s="2" t="s">
        <v>203</v>
      </c>
    </row>
    <row r="82" spans="2:5">
      <c r="B82" s="2" t="s">
        <v>204</v>
      </c>
      <c r="C82" s="153" t="s">
        <v>205</v>
      </c>
      <c r="E82" s="2" t="s">
        <v>206</v>
      </c>
    </row>
    <row r="83" spans="2:5">
      <c r="B83" s="2" t="s">
        <v>207</v>
      </c>
      <c r="C83" s="153" t="s">
        <v>208</v>
      </c>
      <c r="E83" s="2" t="s">
        <v>209</v>
      </c>
    </row>
    <row r="84" spans="2:5">
      <c r="B84" s="2" t="s">
        <v>204</v>
      </c>
      <c r="C84" s="153" t="s">
        <v>210</v>
      </c>
      <c r="E84" s="2" t="s">
        <v>211</v>
      </c>
    </row>
    <row r="85" spans="2:5">
      <c r="B85" s="2" t="s">
        <v>207</v>
      </c>
      <c r="C85" s="153" t="s">
        <v>212</v>
      </c>
      <c r="E85" s="2" t="s">
        <v>213</v>
      </c>
    </row>
    <row r="86" spans="2:5">
      <c r="B86" s="2" t="s">
        <v>198</v>
      </c>
      <c r="C86" s="153" t="s">
        <v>214</v>
      </c>
      <c r="E86" s="2" t="s">
        <v>215</v>
      </c>
    </row>
    <row r="87" spans="2:5">
      <c r="B87" s="2" t="s">
        <v>207</v>
      </c>
      <c r="C87" s="153" t="s">
        <v>216</v>
      </c>
      <c r="E87" s="2" t="s">
        <v>217</v>
      </c>
    </row>
    <row r="88" spans="2:5">
      <c r="B88" s="2" t="s">
        <v>207</v>
      </c>
      <c r="C88" s="153" t="s">
        <v>218</v>
      </c>
      <c r="E88" s="2" t="s">
        <v>219</v>
      </c>
    </row>
    <row r="89" spans="2:5">
      <c r="B89" s="2" t="s">
        <v>192</v>
      </c>
      <c r="C89" s="153" t="s">
        <v>220</v>
      </c>
      <c r="E89" s="2" t="s">
        <v>221</v>
      </c>
    </row>
    <row r="90" spans="2:5">
      <c r="B90" s="2" t="s">
        <v>198</v>
      </c>
      <c r="C90" s="153" t="s">
        <v>222</v>
      </c>
      <c r="E90" s="2" t="s">
        <v>223</v>
      </c>
    </row>
  </sheetData>
  <mergeCells count="469">
    <mergeCell ref="AW42:BE45"/>
    <mergeCell ref="AT46:BE47"/>
    <mergeCell ref="AW48:BE51"/>
    <mergeCell ref="AE52:BE54"/>
    <mergeCell ref="AV55:BE55"/>
    <mergeCell ref="AT7:BE13"/>
    <mergeCell ref="AW14:BE17"/>
    <mergeCell ref="AW18:BE20"/>
    <mergeCell ref="AW21:BE25"/>
    <mergeCell ref="AT26:BE30"/>
    <mergeCell ref="AV31:BE31"/>
    <mergeCell ref="AT32:BE32"/>
    <mergeCell ref="AE33:BE37"/>
    <mergeCell ref="AW38:BE41"/>
    <mergeCell ref="AO26:AO30"/>
    <mergeCell ref="AP26:AP30"/>
    <mergeCell ref="AQ26:AQ30"/>
    <mergeCell ref="AS21:AS25"/>
    <mergeCell ref="AM18:AM20"/>
    <mergeCell ref="AP14:AP17"/>
    <mergeCell ref="AO23:AO25"/>
    <mergeCell ref="AM21:AM22"/>
    <mergeCell ref="AO21:AO22"/>
    <mergeCell ref="AP21:AP22"/>
    <mergeCell ref="W48:W51"/>
    <mergeCell ref="Z46:Z47"/>
    <mergeCell ref="AA46:AA47"/>
    <mergeCell ref="AE48:AE51"/>
    <mergeCell ref="AD38:AD41"/>
    <mergeCell ref="AE38:AE41"/>
    <mergeCell ref="AD42:AD45"/>
    <mergeCell ref="AE42:AE45"/>
    <mergeCell ref="AF42:AF45"/>
    <mergeCell ref="AB42:AB45"/>
    <mergeCell ref="AR48:AS51"/>
    <mergeCell ref="Z42:Z45"/>
    <mergeCell ref="AA42:AA45"/>
    <mergeCell ref="AG42:AG45"/>
    <mergeCell ref="AO38:AO41"/>
    <mergeCell ref="AP48:AP51"/>
    <mergeCell ref="AH46:AH47"/>
    <mergeCell ref="AL46:AL47"/>
    <mergeCell ref="AM46:AM47"/>
    <mergeCell ref="AN46:AN47"/>
    <mergeCell ref="AO46:AO47"/>
    <mergeCell ref="AP46:AP47"/>
    <mergeCell ref="AQ48:AQ51"/>
    <mergeCell ref="AC42:AC45"/>
    <mergeCell ref="Z38:Z41"/>
    <mergeCell ref="AA38:AA41"/>
    <mergeCell ref="AB38:AB41"/>
    <mergeCell ref="AN21:AN22"/>
    <mergeCell ref="AN18:AN20"/>
    <mergeCell ref="AQ14:AQ17"/>
    <mergeCell ref="AR14:AS17"/>
    <mergeCell ref="AR7:AR13"/>
    <mergeCell ref="AB18:AB20"/>
    <mergeCell ref="AC18:AC20"/>
    <mergeCell ref="AI26:AI30"/>
    <mergeCell ref="AF38:AF41"/>
    <mergeCell ref="AJ26:AJ30"/>
    <mergeCell ref="AR21:AR25"/>
    <mergeCell ref="AO18:AO20"/>
    <mergeCell ref="AI7:AI13"/>
    <mergeCell ref="AM7:AM13"/>
    <mergeCell ref="AN7:AN13"/>
    <mergeCell ref="AL7:AL13"/>
    <mergeCell ref="AJ7:AJ13"/>
    <mergeCell ref="AK7:AK13"/>
    <mergeCell ref="AD14:AD17"/>
    <mergeCell ref="AE14:AE17"/>
    <mergeCell ref="AI14:AI17"/>
    <mergeCell ref="AL21:AL22"/>
    <mergeCell ref="AQ21:AQ22"/>
    <mergeCell ref="AP23:AQ25"/>
    <mergeCell ref="AU18:AU20"/>
    <mergeCell ref="AS7:AS13"/>
    <mergeCell ref="AL14:AL17"/>
    <mergeCell ref="AL18:AL20"/>
    <mergeCell ref="AV18:AV20"/>
    <mergeCell ref="AV14:AV17"/>
    <mergeCell ref="AV21:AV25"/>
    <mergeCell ref="AT21:AU25"/>
    <mergeCell ref="AH23:AN25"/>
    <mergeCell ref="AP18:AP20"/>
    <mergeCell ref="AQ18:AQ20"/>
    <mergeCell ref="AR18:AS20"/>
    <mergeCell ref="AT18:AT20"/>
    <mergeCell ref="AH14:AH17"/>
    <mergeCell ref="AM15:AM17"/>
    <mergeCell ref="AN15:AN17"/>
    <mergeCell ref="AJ14:AJ17"/>
    <mergeCell ref="AK14:AK17"/>
    <mergeCell ref="AT14:AT17"/>
    <mergeCell ref="AO14:AO17"/>
    <mergeCell ref="AH18:AH20"/>
    <mergeCell ref="AI18:AI20"/>
    <mergeCell ref="AJ18:AJ20"/>
    <mergeCell ref="AK18:AK20"/>
    <mergeCell ref="K52:K54"/>
    <mergeCell ref="AF46:AF47"/>
    <mergeCell ref="AG46:AG47"/>
    <mergeCell ref="AS26:AS30"/>
    <mergeCell ref="Y32:AA32"/>
    <mergeCell ref="AB23:AG25"/>
    <mergeCell ref="AE46:AE47"/>
    <mergeCell ref="Q46:Q47"/>
    <mergeCell ref="R46:R47"/>
    <mergeCell ref="S46:S47"/>
    <mergeCell ref="W46:W47"/>
    <mergeCell ref="X46:X47"/>
    <mergeCell ref="Y46:Y47"/>
    <mergeCell ref="AM43:AM45"/>
    <mergeCell ref="AI38:AI41"/>
    <mergeCell ref="AO48:AO51"/>
    <mergeCell ref="L52:L54"/>
    <mergeCell ref="Q48:Q51"/>
    <mergeCell ref="K46:K47"/>
    <mergeCell ref="L46:L47"/>
    <mergeCell ref="M46:M47"/>
    <mergeCell ref="N46:N47"/>
    <mergeCell ref="O46:O47"/>
    <mergeCell ref="P46:P47"/>
    <mergeCell ref="AV38:AV41"/>
    <mergeCell ref="AU38:AU41"/>
    <mergeCell ref="AU42:AU45"/>
    <mergeCell ref="AV42:AV45"/>
    <mergeCell ref="AQ46:AQ47"/>
    <mergeCell ref="A55:AS55"/>
    <mergeCell ref="T46:T47"/>
    <mergeCell ref="T48:T51"/>
    <mergeCell ref="T52:T54"/>
    <mergeCell ref="AU48:AU51"/>
    <mergeCell ref="AV48:AV51"/>
    <mergeCell ref="AB52:AC54"/>
    <mergeCell ref="AR46:AR47"/>
    <mergeCell ref="AS46:AS47"/>
    <mergeCell ref="AT48:AT51"/>
    <mergeCell ref="AM49:AM51"/>
    <mergeCell ref="AN49:AN51"/>
    <mergeCell ref="Q52:Q53"/>
    <mergeCell ref="AG48:AG51"/>
    <mergeCell ref="AH48:AH51"/>
    <mergeCell ref="AI48:AI51"/>
    <mergeCell ref="AJ48:AJ51"/>
    <mergeCell ref="AK48:AK51"/>
    <mergeCell ref="AL48:AL51"/>
    <mergeCell ref="R56:S56"/>
    <mergeCell ref="U56:V56"/>
    <mergeCell ref="AK56:AL56"/>
    <mergeCell ref="AI46:AI47"/>
    <mergeCell ref="AJ46:AJ47"/>
    <mergeCell ref="AK46:AK47"/>
    <mergeCell ref="Y48:Y51"/>
    <mergeCell ref="Z48:Z51"/>
    <mergeCell ref="AA48:AA51"/>
    <mergeCell ref="AB48:AB51"/>
    <mergeCell ref="AC48:AC51"/>
    <mergeCell ref="AF48:AF51"/>
    <mergeCell ref="AD46:AD47"/>
    <mergeCell ref="AB46:AB47"/>
    <mergeCell ref="AC46:AC47"/>
    <mergeCell ref="Y52:Z54"/>
    <mergeCell ref="AA52:AA54"/>
    <mergeCell ref="R52:R54"/>
    <mergeCell ref="S52:S54"/>
    <mergeCell ref="W52:W54"/>
    <mergeCell ref="AD48:AD51"/>
    <mergeCell ref="R48:R51"/>
    <mergeCell ref="S48:S51"/>
    <mergeCell ref="X52:X54"/>
    <mergeCell ref="AK58:AL58"/>
    <mergeCell ref="K36:K37"/>
    <mergeCell ref="R33:R35"/>
    <mergeCell ref="S33:S35"/>
    <mergeCell ref="W33:W35"/>
    <mergeCell ref="X33:X35"/>
    <mergeCell ref="K33:K35"/>
    <mergeCell ref="U7:V54"/>
    <mergeCell ref="T7:T13"/>
    <mergeCell ref="T14:T17"/>
    <mergeCell ref="T18:T20"/>
    <mergeCell ref="T21:T25"/>
    <mergeCell ref="K48:K51"/>
    <mergeCell ref="L48:L51"/>
    <mergeCell ref="M48:M51"/>
    <mergeCell ref="N48:N51"/>
    <mergeCell ref="X48:X51"/>
    <mergeCell ref="M52:M54"/>
    <mergeCell ref="N52:N54"/>
    <mergeCell ref="O52:O53"/>
    <mergeCell ref="P52:P53"/>
    <mergeCell ref="AD52:AD54"/>
    <mergeCell ref="O48:O51"/>
    <mergeCell ref="P48:P51"/>
    <mergeCell ref="A46:B54"/>
    <mergeCell ref="D46:F47"/>
    <mergeCell ref="G46:G47"/>
    <mergeCell ref="H46:H47"/>
    <mergeCell ref="I46:I47"/>
    <mergeCell ref="J46:J47"/>
    <mergeCell ref="C52:C54"/>
    <mergeCell ref="D52:F54"/>
    <mergeCell ref="G52:G54"/>
    <mergeCell ref="H52:H54"/>
    <mergeCell ref="I52:I54"/>
    <mergeCell ref="J52:J54"/>
    <mergeCell ref="C48:C51"/>
    <mergeCell ref="D48:F51"/>
    <mergeCell ref="I48:I51"/>
    <mergeCell ref="J48:J51"/>
    <mergeCell ref="G48:G51"/>
    <mergeCell ref="H48:H51"/>
    <mergeCell ref="AT38:AT41"/>
    <mergeCell ref="AP42:AP45"/>
    <mergeCell ref="AQ42:AS45"/>
    <mergeCell ref="AT42:AT45"/>
    <mergeCell ref="AH42:AH45"/>
    <mergeCell ref="AI42:AI45"/>
    <mergeCell ref="AJ42:AJ45"/>
    <mergeCell ref="AL42:AL45"/>
    <mergeCell ref="AJ38:AJ41"/>
    <mergeCell ref="AK38:AK41"/>
    <mergeCell ref="AO42:AO45"/>
    <mergeCell ref="AP38:AP41"/>
    <mergeCell ref="AQ38:AQ41"/>
    <mergeCell ref="AR38:AS41"/>
    <mergeCell ref="AN43:AN45"/>
    <mergeCell ref="AL39:AL41"/>
    <mergeCell ref="AM39:AM41"/>
    <mergeCell ref="AN39:AN41"/>
    <mergeCell ref="AK42:AK45"/>
    <mergeCell ref="K42:K45"/>
    <mergeCell ref="L42:L45"/>
    <mergeCell ref="M42:M45"/>
    <mergeCell ref="N42:N45"/>
    <mergeCell ref="O42:O45"/>
    <mergeCell ref="P42:P45"/>
    <mergeCell ref="G42:G45"/>
    <mergeCell ref="H42:H45"/>
    <mergeCell ref="I42:I45"/>
    <mergeCell ref="J42:J45"/>
    <mergeCell ref="Q42:Q45"/>
    <mergeCell ref="R42:R45"/>
    <mergeCell ref="S42:S45"/>
    <mergeCell ref="W42:W45"/>
    <mergeCell ref="X42:X45"/>
    <mergeCell ref="Y42:Y45"/>
    <mergeCell ref="W38:W41"/>
    <mergeCell ref="X38:X41"/>
    <mergeCell ref="Y38:Y41"/>
    <mergeCell ref="T38:T41"/>
    <mergeCell ref="S38:S41"/>
    <mergeCell ref="T42:T45"/>
    <mergeCell ref="O36:O37"/>
    <mergeCell ref="P36:P37"/>
    <mergeCell ref="R36:R37"/>
    <mergeCell ref="L36:L37"/>
    <mergeCell ref="M36:M37"/>
    <mergeCell ref="N36:N37"/>
    <mergeCell ref="I36:I37"/>
    <mergeCell ref="J36:J37"/>
    <mergeCell ref="K38:K41"/>
    <mergeCell ref="L38:L41"/>
    <mergeCell ref="M38:M41"/>
    <mergeCell ref="N38:N41"/>
    <mergeCell ref="O38:O41"/>
    <mergeCell ref="P38:P41"/>
    <mergeCell ref="Q38:Q41"/>
    <mergeCell ref="R38:R41"/>
    <mergeCell ref="N18:N20"/>
    <mergeCell ref="O18:O20"/>
    <mergeCell ref="P18:P20"/>
    <mergeCell ref="Q18:Q20"/>
    <mergeCell ref="W21:W25"/>
    <mergeCell ref="X21:X25"/>
    <mergeCell ref="Y21:Y25"/>
    <mergeCell ref="Z21:Z25"/>
    <mergeCell ref="Z26:Z30"/>
    <mergeCell ref="W26:W30"/>
    <mergeCell ref="X26:X30"/>
    <mergeCell ref="Y26:Y30"/>
    <mergeCell ref="N26:N30"/>
    <mergeCell ref="O26:O30"/>
    <mergeCell ref="P26:P30"/>
    <mergeCell ref="Q26:Q30"/>
    <mergeCell ref="R26:R30"/>
    <mergeCell ref="S26:S30"/>
    <mergeCell ref="R18:R20"/>
    <mergeCell ref="C18:C20"/>
    <mergeCell ref="D18:F20"/>
    <mergeCell ref="G18:G20"/>
    <mergeCell ref="H18:H20"/>
    <mergeCell ref="I18:I20"/>
    <mergeCell ref="J18:J20"/>
    <mergeCell ref="K18:K20"/>
    <mergeCell ref="L18:L20"/>
    <mergeCell ref="M18:M20"/>
    <mergeCell ref="K7:K13"/>
    <mergeCell ref="L7:L13"/>
    <mergeCell ref="M7:M13"/>
    <mergeCell ref="N7:N13"/>
    <mergeCell ref="O7:O13"/>
    <mergeCell ref="P7:P13"/>
    <mergeCell ref="K14:K17"/>
    <mergeCell ref="AP7:AP13"/>
    <mergeCell ref="AQ7:AQ13"/>
    <mergeCell ref="Y7:Y13"/>
    <mergeCell ref="Z7:Z13"/>
    <mergeCell ref="AA7:AA13"/>
    <mergeCell ref="AB7:AB13"/>
    <mergeCell ref="L14:L17"/>
    <mergeCell ref="M14:M17"/>
    <mergeCell ref="N14:N17"/>
    <mergeCell ref="O14:O17"/>
    <mergeCell ref="P14:P17"/>
    <mergeCell ref="Q14:Q17"/>
    <mergeCell ref="AO7:AO13"/>
    <mergeCell ref="AD7:AD13"/>
    <mergeCell ref="AE7:AE13"/>
    <mergeCell ref="AF7:AF13"/>
    <mergeCell ref="AG7:AG13"/>
    <mergeCell ref="AO58:AO61"/>
    <mergeCell ref="J38:J41"/>
    <mergeCell ref="H33:H35"/>
    <mergeCell ref="I33:I35"/>
    <mergeCell ref="J33:J35"/>
    <mergeCell ref="H36:H37"/>
    <mergeCell ref="S7:S13"/>
    <mergeCell ref="W7:W13"/>
    <mergeCell ref="R14:R17"/>
    <mergeCell ref="S14:S17"/>
    <mergeCell ref="H7:H13"/>
    <mergeCell ref="I7:I13"/>
    <mergeCell ref="J7:J13"/>
    <mergeCell ref="H38:H41"/>
    <mergeCell ref="I38:I41"/>
    <mergeCell ref="AB21:AB22"/>
    <mergeCell ref="AC21:AC22"/>
    <mergeCell ref="H26:H30"/>
    <mergeCell ref="I26:I30"/>
    <mergeCell ref="J26:J30"/>
    <mergeCell ref="H14:H17"/>
    <mergeCell ref="I14:I17"/>
    <mergeCell ref="J14:J17"/>
    <mergeCell ref="AC7:AC13"/>
    <mergeCell ref="A1:L1"/>
    <mergeCell ref="A2:C2"/>
    <mergeCell ref="D2:U2"/>
    <mergeCell ref="A3:C3"/>
    <mergeCell ref="D3:H3"/>
    <mergeCell ref="AI3:AL3"/>
    <mergeCell ref="AM3:AQ3"/>
    <mergeCell ref="AR3:AU3"/>
    <mergeCell ref="AE3:AH3"/>
    <mergeCell ref="AA3:AD3"/>
    <mergeCell ref="V3:Z3"/>
    <mergeCell ref="R3:U3"/>
    <mergeCell ref="I3:M3"/>
    <mergeCell ref="N3:Q3"/>
    <mergeCell ref="AV3:AZ3"/>
    <mergeCell ref="V2:BE2"/>
    <mergeCell ref="BA3:BE3"/>
    <mergeCell ref="A4:C4"/>
    <mergeCell ref="A5:B6"/>
    <mergeCell ref="A7:B45"/>
    <mergeCell ref="D7:E13"/>
    <mergeCell ref="F7:F13"/>
    <mergeCell ref="G7:G13"/>
    <mergeCell ref="C38:C41"/>
    <mergeCell ref="D38:F41"/>
    <mergeCell ref="G38:G41"/>
    <mergeCell ref="D26:F30"/>
    <mergeCell ref="G26:G30"/>
    <mergeCell ref="D14:F17"/>
    <mergeCell ref="G14:G17"/>
    <mergeCell ref="G21:G25"/>
    <mergeCell ref="D32:F32"/>
    <mergeCell ref="D31:F31"/>
    <mergeCell ref="C21:C25"/>
    <mergeCell ref="D21:F25"/>
    <mergeCell ref="D33:F35"/>
    <mergeCell ref="G33:G35"/>
    <mergeCell ref="D36:F37"/>
    <mergeCell ref="G36:G37"/>
    <mergeCell ref="C42:C45"/>
    <mergeCell ref="D42:F45"/>
    <mergeCell ref="AG38:AG41"/>
    <mergeCell ref="AH38:AH41"/>
    <mergeCell ref="Q7:Q13"/>
    <mergeCell ref="R7:R13"/>
    <mergeCell ref="W14:W17"/>
    <mergeCell ref="X14:X17"/>
    <mergeCell ref="Y14:Y17"/>
    <mergeCell ref="Z14:Z17"/>
    <mergeCell ref="AA14:AA17"/>
    <mergeCell ref="AB14:AB17"/>
    <mergeCell ref="AC14:AC17"/>
    <mergeCell ref="X7:X13"/>
    <mergeCell ref="AH7:AH13"/>
    <mergeCell ref="AD18:AD20"/>
    <mergeCell ref="AG18:AG20"/>
    <mergeCell ref="AF14:AF17"/>
    <mergeCell ref="S18:S20"/>
    <mergeCell ref="W18:W20"/>
    <mergeCell ref="X18:X20"/>
    <mergeCell ref="Y18:Y20"/>
    <mergeCell ref="Z18:Z20"/>
    <mergeCell ref="AA18:AA20"/>
    <mergeCell ref="AG14:AG17"/>
    <mergeCell ref="AC38:AC41"/>
    <mergeCell ref="BH35:BH44"/>
    <mergeCell ref="P21:P25"/>
    <mergeCell ref="Q21:Q25"/>
    <mergeCell ref="R21:R25"/>
    <mergeCell ref="S21:S25"/>
    <mergeCell ref="AA21:AA25"/>
    <mergeCell ref="AD26:AD30"/>
    <mergeCell ref="AE26:AE30"/>
    <mergeCell ref="AR26:AR30"/>
    <mergeCell ref="BH28:BH32"/>
    <mergeCell ref="AL26:AL30"/>
    <mergeCell ref="AM26:AM30"/>
    <mergeCell ref="AN26:AN30"/>
    <mergeCell ref="AF26:AF30"/>
    <mergeCell ref="AG26:AG30"/>
    <mergeCell ref="T26:T30"/>
    <mergeCell ref="Y33:Z37"/>
    <mergeCell ref="AA33:AA37"/>
    <mergeCell ref="S36:S37"/>
    <mergeCell ref="BH14:BH27"/>
    <mergeCell ref="AH26:AH30"/>
    <mergeCell ref="H21:H25"/>
    <mergeCell ref="I21:I25"/>
    <mergeCell ref="J21:J25"/>
    <mergeCell ref="K21:K25"/>
    <mergeCell ref="L21:L25"/>
    <mergeCell ref="M21:M25"/>
    <mergeCell ref="N21:N25"/>
    <mergeCell ref="O21:O25"/>
    <mergeCell ref="M33:M35"/>
    <mergeCell ref="N33:N35"/>
    <mergeCell ref="O33:O34"/>
    <mergeCell ref="K26:K30"/>
    <mergeCell ref="L26:L30"/>
    <mergeCell ref="M26:M30"/>
    <mergeCell ref="L33:L35"/>
    <mergeCell ref="AK26:AK30"/>
    <mergeCell ref="P33:P34"/>
    <mergeCell ref="Q33:Q34"/>
    <mergeCell ref="T33:T35"/>
    <mergeCell ref="T36:T37"/>
    <mergeCell ref="AC26:AC30"/>
    <mergeCell ref="AA26:AA30"/>
    <mergeCell ref="AB26:AB30"/>
    <mergeCell ref="W36:W37"/>
    <mergeCell ref="X36:X37"/>
    <mergeCell ref="AD33:AD37"/>
    <mergeCell ref="AB33:AC37"/>
    <mergeCell ref="AD21:AD22"/>
    <mergeCell ref="AE21:AE22"/>
    <mergeCell ref="AF21:AF22"/>
    <mergeCell ref="AG21:AG22"/>
    <mergeCell ref="AH21:AH22"/>
    <mergeCell ref="AI21:AI22"/>
    <mergeCell ref="AJ21:AJ22"/>
    <mergeCell ref="AK21:AK22"/>
    <mergeCell ref="AE18:AE20"/>
    <mergeCell ref="AF18:AF20"/>
  </mergeCells>
  <hyperlinks>
    <hyperlink ref="C58" r:id="rId1" display="https://www.kalendar-online.cz/planovaci-kalendar-2024" xr:uid="{00000000-0004-0000-0000-000000000000}"/>
    <hyperlink ref="C57" r:id="rId2" display="https://www.kalendar-online.cz/planovaci-kalendar-2023" xr:uid="{00000000-0004-0000-0000-000001000000}"/>
    <hyperlink ref="C60" r:id="rId3" xr:uid="{00000000-0004-0000-0000-000002000000}"/>
    <hyperlink ref="C65" r:id="rId4" xr:uid="{00000000-0004-0000-0000-000003000000}"/>
    <hyperlink ref="C63" r:id="rId5" xr:uid="{00000000-0004-0000-0000-000004000000}"/>
    <hyperlink ref="C66" r:id="rId6" xr:uid="{00000000-0004-0000-0000-000005000000}"/>
    <hyperlink ref="C62" r:id="rId7" xr:uid="{00000000-0004-0000-0000-000006000000}"/>
  </hyperlinks>
  <printOptions horizontalCentered="1" verticalCentered="1"/>
  <pageMargins left="0.5" right="0.5" top="0.25" bottom="0.25" header="0.5" footer="0.5"/>
  <pageSetup paperSize="8" scale="81" orientation="landscape" r:id="rId8"/>
  <headerFooter alignWithMargins="0"/>
  <ignoredErrors>
    <ignoredError sqref="I6:L6 J5:R5 W5:AE5 AE6:AP6 AF5:AH5 AJ5:AU5 AR6:AY6 AW5:BD5 R6:S6 S5:U5 AA6:AC6 W6:Y6 O6:P6 BB6:BD6" formula="1"/>
  </ignoredErrors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7"/>
  <sheetViews>
    <sheetView workbookViewId="0"/>
  </sheetViews>
  <sheetFormatPr defaultRowHeight="12.75"/>
  <cols>
    <col min="1" max="1" width="3.28515625" customWidth="1"/>
    <col min="2" max="2" width="3.42578125" customWidth="1"/>
  </cols>
  <sheetData>
    <row r="1" spans="1:12">
      <c r="A1" s="21" t="s">
        <v>224</v>
      </c>
    </row>
    <row r="2" spans="1:12">
      <c r="A2" t="s">
        <v>225</v>
      </c>
    </row>
    <row r="4" spans="1:12">
      <c r="A4" s="21" t="s">
        <v>226</v>
      </c>
    </row>
    <row r="5" spans="1:12">
      <c r="A5" s="21" t="s">
        <v>227</v>
      </c>
    </row>
    <row r="6" spans="1:12" ht="28.15" customHeight="1">
      <c r="A6" s="51">
        <v>1</v>
      </c>
      <c r="B6" s="519" t="s">
        <v>228</v>
      </c>
      <c r="C6" s="519"/>
      <c r="D6" s="519"/>
      <c r="E6" s="519"/>
      <c r="F6" s="519"/>
      <c r="G6" s="519"/>
      <c r="H6" s="519"/>
      <c r="I6" s="519"/>
      <c r="J6" s="519"/>
      <c r="K6" s="519"/>
    </row>
    <row r="7" spans="1:12">
      <c r="A7" s="51">
        <v>2</v>
      </c>
      <c r="B7" s="520" t="s">
        <v>229</v>
      </c>
      <c r="C7" s="520"/>
      <c r="D7" s="520"/>
      <c r="E7" s="520"/>
      <c r="F7" s="520"/>
      <c r="G7" s="520"/>
      <c r="H7" s="520"/>
      <c r="I7" s="520"/>
      <c r="J7" s="520"/>
      <c r="K7" s="520"/>
    </row>
    <row r="8" spans="1:12" ht="28.15" customHeight="1">
      <c r="A8" s="51">
        <v>3</v>
      </c>
      <c r="B8" s="519" t="s">
        <v>230</v>
      </c>
      <c r="C8" s="519"/>
      <c r="D8" s="519"/>
      <c r="E8" s="519"/>
      <c r="F8" s="519"/>
      <c r="G8" s="519"/>
      <c r="H8" s="519"/>
      <c r="I8" s="519"/>
      <c r="J8" s="519"/>
      <c r="K8" s="519"/>
    </row>
    <row r="9" spans="1:12">
      <c r="A9" s="51">
        <v>4</v>
      </c>
      <c r="B9" s="520" t="s">
        <v>231</v>
      </c>
      <c r="C9" s="520"/>
      <c r="D9" s="520"/>
      <c r="E9" s="520"/>
      <c r="F9" s="520"/>
      <c r="G9" s="520"/>
      <c r="H9" s="520"/>
      <c r="I9" s="520"/>
      <c r="J9" s="520"/>
      <c r="K9" s="520"/>
      <c r="L9" s="54"/>
    </row>
    <row r="10" spans="1:12">
      <c r="A10" s="51">
        <v>5</v>
      </c>
      <c r="B10" s="520" t="s">
        <v>232</v>
      </c>
      <c r="C10" s="520"/>
      <c r="D10" s="520"/>
      <c r="E10" s="520"/>
      <c r="F10" s="520"/>
      <c r="G10" s="520"/>
      <c r="H10" s="520"/>
      <c r="I10" s="520"/>
      <c r="J10" s="520"/>
      <c r="K10" s="520"/>
      <c r="L10" s="54"/>
    </row>
    <row r="11" spans="1:12" ht="43.15" customHeight="1">
      <c r="A11" s="51">
        <v>6</v>
      </c>
      <c r="B11" s="519" t="s">
        <v>233</v>
      </c>
      <c r="C11" s="520"/>
      <c r="D11" s="520"/>
      <c r="E11" s="520"/>
      <c r="F11" s="520"/>
      <c r="G11" s="520"/>
      <c r="H11" s="520"/>
      <c r="I11" s="520"/>
      <c r="J11" s="520"/>
      <c r="K11" s="520"/>
      <c r="L11" s="54"/>
    </row>
    <row r="12" spans="1:12">
      <c r="A12" s="51">
        <v>7</v>
      </c>
      <c r="B12" s="520" t="s">
        <v>234</v>
      </c>
      <c r="C12" s="520"/>
      <c r="D12" s="520"/>
      <c r="E12" s="520"/>
      <c r="F12" s="520"/>
      <c r="G12" s="520"/>
      <c r="H12" s="520"/>
      <c r="I12" s="520"/>
      <c r="J12" s="520"/>
      <c r="K12" s="520"/>
    </row>
    <row r="13" spans="1:12">
      <c r="A13" s="51"/>
      <c r="B13" s="51" t="s">
        <v>235</v>
      </c>
      <c r="C13" s="520" t="s">
        <v>236</v>
      </c>
      <c r="D13" s="520"/>
      <c r="E13" s="520"/>
      <c r="F13" s="520"/>
      <c r="G13" s="520"/>
      <c r="H13" s="520"/>
      <c r="I13" s="520"/>
      <c r="J13" s="520"/>
      <c r="K13" s="520"/>
    </row>
    <row r="14" spans="1:12">
      <c r="A14" s="51"/>
      <c r="B14" s="51" t="s">
        <v>237</v>
      </c>
      <c r="C14" s="520" t="s">
        <v>238</v>
      </c>
      <c r="D14" s="520"/>
      <c r="E14" s="520"/>
      <c r="F14" s="520"/>
      <c r="G14" s="520"/>
      <c r="H14" s="520"/>
      <c r="I14" s="520"/>
      <c r="J14" s="520"/>
      <c r="K14" s="520"/>
    </row>
    <row r="15" spans="1:12">
      <c r="A15" s="51"/>
      <c r="B15" s="51" t="s">
        <v>239</v>
      </c>
      <c r="C15" s="520" t="s">
        <v>240</v>
      </c>
      <c r="D15" s="520"/>
      <c r="E15" s="520"/>
      <c r="F15" s="520"/>
      <c r="G15" s="520"/>
      <c r="H15" s="520"/>
      <c r="I15" s="520"/>
      <c r="J15" s="520"/>
      <c r="K15" s="520"/>
    </row>
    <row r="16" spans="1:12" ht="28.15" customHeight="1">
      <c r="A16" s="51"/>
      <c r="B16" s="51" t="s">
        <v>241</v>
      </c>
      <c r="C16" s="519" t="s">
        <v>242</v>
      </c>
      <c r="D16" s="520"/>
      <c r="E16" s="520"/>
      <c r="F16" s="520"/>
      <c r="G16" s="520"/>
      <c r="H16" s="520"/>
      <c r="I16" s="520"/>
      <c r="J16" s="520"/>
      <c r="K16" s="520"/>
    </row>
    <row r="17" spans="1:11" ht="43.15" customHeight="1">
      <c r="A17" s="51">
        <v>8</v>
      </c>
      <c r="B17" s="519" t="s">
        <v>243</v>
      </c>
      <c r="C17" s="520"/>
      <c r="D17" s="520"/>
      <c r="E17" s="520"/>
      <c r="F17" s="520"/>
      <c r="G17" s="520"/>
      <c r="H17" s="520"/>
      <c r="I17" s="520"/>
      <c r="J17" s="520"/>
      <c r="K17" s="520"/>
    </row>
    <row r="18" spans="1:11">
      <c r="B18" s="51"/>
      <c r="C18" s="51"/>
      <c r="D18" s="51"/>
      <c r="E18" s="51"/>
      <c r="F18" s="51"/>
      <c r="G18" s="51"/>
      <c r="H18" s="51"/>
      <c r="I18" s="51"/>
      <c r="J18" s="51"/>
      <c r="K18" s="51"/>
    </row>
    <row r="22" spans="1:11">
      <c r="A22" s="30" t="s">
        <v>244</v>
      </c>
    </row>
    <row r="23" spans="1:11">
      <c r="A23" s="30" t="s">
        <v>245</v>
      </c>
    </row>
    <row r="24" spans="1:11">
      <c r="A24" s="30" t="s">
        <v>169</v>
      </c>
    </row>
    <row r="25" spans="1:11">
      <c r="A25" s="30" t="s">
        <v>170</v>
      </c>
    </row>
    <row r="26" spans="1:11">
      <c r="A26" s="30" t="s">
        <v>184</v>
      </c>
    </row>
    <row r="27" spans="1:11">
      <c r="A27" s="30" t="s">
        <v>186</v>
      </c>
    </row>
  </sheetData>
  <mergeCells count="12">
    <mergeCell ref="B17:K17"/>
    <mergeCell ref="C16:K16"/>
    <mergeCell ref="B7:K7"/>
    <mergeCell ref="B6:K6"/>
    <mergeCell ref="B12:K12"/>
    <mergeCell ref="C13:K13"/>
    <mergeCell ref="C14:K14"/>
    <mergeCell ref="C15:K15"/>
    <mergeCell ref="B8:K8"/>
    <mergeCell ref="B9:K9"/>
    <mergeCell ref="B10:K10"/>
    <mergeCell ref="B11:K11"/>
  </mergeCells>
  <hyperlinks>
    <hyperlink ref="A22" r:id="rId1" display="https://www.kalendar-online.cz/planovaci-kalendar-2021" xr:uid="{00000000-0004-0000-0100-000000000000}"/>
    <hyperlink ref="A24" r:id="rId2" display="https://www.kalendar-online.cz/planovaci-kalendar-2023" xr:uid="{00000000-0004-0000-0100-000001000000}"/>
    <hyperlink ref="A23" r:id="rId3" display="https://www.kalendar-online.cz/planovaci-kalendar-2022" xr:uid="{00000000-0004-0000-0100-000002000000}"/>
    <hyperlink ref="A25" r:id="rId4" display="https://www.kalendar-online.cz/planovaci-kalendar-2024" xr:uid="{00000000-0004-0000-0100-000003000000}"/>
    <hyperlink ref="A26" r:id="rId5" xr:uid="{00000000-0004-0000-0100-000004000000}"/>
    <hyperlink ref="A27" r:id="rId6" xr:uid="{00000000-0004-0000-0100-000005000000}"/>
  </hyperlinks>
  <pageMargins left="0.7" right="0.7" top="0.78740157499999996" bottom="0.78740157499999996" header="0.3" footer="0.3"/>
  <pageSetup paperSize="9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"/>
  <sheetViews>
    <sheetView workbookViewId="0">
      <selection sqref="A1:I1"/>
    </sheetView>
  </sheetViews>
  <sheetFormatPr defaultRowHeight="12.75"/>
  <cols>
    <col min="1" max="1" width="3.7109375" customWidth="1"/>
    <col min="12" max="12" width="67.42578125" customWidth="1"/>
  </cols>
  <sheetData>
    <row r="1" spans="1:9">
      <c r="A1" s="523" t="s">
        <v>246</v>
      </c>
      <c r="B1" s="523"/>
      <c r="C1" s="523"/>
      <c r="D1" s="523"/>
      <c r="E1" s="523"/>
      <c r="F1" s="523"/>
      <c r="G1" s="523"/>
      <c r="H1" s="523"/>
      <c r="I1" s="523"/>
    </row>
    <row r="3" spans="1:9">
      <c r="A3" s="21"/>
      <c r="B3" s="21"/>
      <c r="C3" s="21"/>
      <c r="D3" s="21"/>
      <c r="E3" s="21"/>
      <c r="F3" s="21"/>
      <c r="G3" s="21"/>
      <c r="H3" s="21"/>
      <c r="I3" s="21"/>
    </row>
    <row r="4" spans="1:9">
      <c r="A4" s="523" t="s">
        <v>247</v>
      </c>
      <c r="B4" s="523"/>
      <c r="C4" s="523"/>
      <c r="D4" s="523"/>
      <c r="E4" s="523"/>
      <c r="F4" s="523"/>
      <c r="G4" s="523"/>
      <c r="H4" s="523"/>
      <c r="I4" s="523"/>
    </row>
    <row r="5" spans="1:9">
      <c r="A5" s="21"/>
      <c r="B5" s="21"/>
      <c r="C5" s="21"/>
      <c r="D5" s="21"/>
      <c r="E5" s="21"/>
      <c r="F5" s="21"/>
      <c r="G5" s="21"/>
      <c r="H5" s="21"/>
      <c r="I5" s="21"/>
    </row>
    <row r="6" spans="1:9">
      <c r="A6" s="21" t="s">
        <v>248</v>
      </c>
      <c r="C6" s="21" t="s">
        <v>249</v>
      </c>
    </row>
    <row r="7" spans="1:9">
      <c r="A7" s="33"/>
      <c r="B7" s="33"/>
      <c r="C7" s="33"/>
      <c r="D7" s="33"/>
      <c r="E7" s="33"/>
      <c r="F7" s="33"/>
      <c r="G7" s="33"/>
      <c r="H7" s="33"/>
      <c r="I7" s="33"/>
    </row>
    <row r="8" spans="1:9">
      <c r="A8" s="21" t="s">
        <v>250</v>
      </c>
    </row>
    <row r="9" spans="1:9">
      <c r="A9" s="21"/>
    </row>
    <row r="10" spans="1:9">
      <c r="A10" s="21" t="s">
        <v>251</v>
      </c>
    </row>
    <row r="11" spans="1:9">
      <c r="A11" s="107" t="s">
        <v>252</v>
      </c>
    </row>
    <row r="12" spans="1:9" ht="30.6" customHeight="1">
      <c r="A12" s="55" t="s">
        <v>253</v>
      </c>
      <c r="B12" s="521" t="s">
        <v>254</v>
      </c>
      <c r="C12" s="521"/>
      <c r="D12" s="521"/>
      <c r="E12" s="521"/>
      <c r="F12" s="521"/>
      <c r="G12" s="521"/>
      <c r="H12" s="521"/>
      <c r="I12" s="521"/>
    </row>
    <row r="13" spans="1:9" ht="40.5" customHeight="1">
      <c r="A13" s="55" t="s">
        <v>253</v>
      </c>
      <c r="B13" s="521" t="s">
        <v>255</v>
      </c>
      <c r="C13" s="521"/>
      <c r="D13" s="521"/>
      <c r="E13" s="521"/>
      <c r="F13" s="521"/>
      <c r="G13" s="521"/>
      <c r="H13" s="521"/>
      <c r="I13" s="521"/>
    </row>
    <row r="14" spans="1:9" ht="27.95" customHeight="1">
      <c r="A14" s="55" t="s">
        <v>253</v>
      </c>
      <c r="B14" s="521" t="s">
        <v>256</v>
      </c>
      <c r="C14" s="521"/>
      <c r="D14" s="521"/>
      <c r="E14" s="521"/>
      <c r="F14" s="521"/>
      <c r="G14" s="521"/>
      <c r="H14" s="521"/>
      <c r="I14" s="521"/>
    </row>
    <row r="15" spans="1:9">
      <c r="A15" s="55" t="s">
        <v>253</v>
      </c>
      <c r="B15" s="522" t="s">
        <v>257</v>
      </c>
      <c r="C15" s="522"/>
      <c r="D15" s="522"/>
      <c r="E15" s="522"/>
      <c r="F15" s="522"/>
      <c r="G15" s="522"/>
      <c r="H15" s="522"/>
      <c r="I15" s="522"/>
    </row>
    <row r="16" spans="1:9" ht="12.75" customHeight="1">
      <c r="A16" s="101" t="s">
        <v>253</v>
      </c>
      <c r="B16" s="521" t="s">
        <v>258</v>
      </c>
      <c r="C16" s="521"/>
      <c r="D16" s="521"/>
      <c r="E16" s="521"/>
      <c r="F16" s="521"/>
      <c r="G16" s="521"/>
      <c r="H16" s="521"/>
      <c r="I16" s="521"/>
    </row>
    <row r="17" spans="1:9">
      <c r="A17" s="55" t="s">
        <v>253</v>
      </c>
      <c r="B17" s="522" t="s">
        <v>259</v>
      </c>
      <c r="C17" s="522"/>
      <c r="D17" s="522"/>
      <c r="E17" s="522"/>
      <c r="F17" s="522"/>
      <c r="G17" s="522"/>
      <c r="H17" s="522"/>
      <c r="I17" s="522"/>
    </row>
    <row r="18" spans="1:9">
      <c r="A18" s="56"/>
      <c r="B18" s="57"/>
      <c r="C18" s="57"/>
      <c r="D18" s="57"/>
      <c r="E18" s="57"/>
      <c r="F18" s="57"/>
      <c r="G18" s="57"/>
      <c r="H18" s="57"/>
      <c r="I18" s="57"/>
    </row>
    <row r="19" spans="1:9">
      <c r="A19" s="34" t="s">
        <v>260</v>
      </c>
      <c r="B19" s="33"/>
      <c r="C19" s="33"/>
      <c r="D19" s="33"/>
      <c r="E19" s="33"/>
      <c r="F19" s="33"/>
      <c r="G19" s="33"/>
      <c r="H19" s="33"/>
      <c r="I19" s="33"/>
    </row>
    <row r="20" spans="1:9">
      <c r="A20" s="23" t="s">
        <v>261</v>
      </c>
    </row>
    <row r="21" spans="1:9">
      <c r="A21" s="23"/>
    </row>
  </sheetData>
  <mergeCells count="8">
    <mergeCell ref="B14:I14"/>
    <mergeCell ref="B15:I15"/>
    <mergeCell ref="B16:I16"/>
    <mergeCell ref="B17:I17"/>
    <mergeCell ref="A1:I1"/>
    <mergeCell ref="A4:I4"/>
    <mergeCell ref="B12:I12"/>
    <mergeCell ref="B13:I13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42"/>
  <sheetViews>
    <sheetView workbookViewId="0">
      <selection sqref="A1:I1"/>
    </sheetView>
  </sheetViews>
  <sheetFormatPr defaultRowHeight="12.75"/>
  <sheetData>
    <row r="1" spans="1:9" ht="26.25" customHeight="1">
      <c r="A1" s="527" t="s">
        <v>262</v>
      </c>
      <c r="B1" s="528"/>
      <c r="C1" s="528"/>
      <c r="D1" s="528"/>
      <c r="E1" s="528"/>
      <c r="F1" s="528"/>
      <c r="G1" s="528"/>
      <c r="H1" s="528"/>
      <c r="I1" s="528"/>
    </row>
    <row r="2" spans="1:9" ht="12.75" customHeight="1">
      <c r="A2" s="24"/>
      <c r="B2" s="24"/>
      <c r="C2" s="24"/>
      <c r="D2" s="24"/>
      <c r="E2" s="24"/>
      <c r="F2" s="24"/>
      <c r="G2" s="24"/>
      <c r="H2" s="24"/>
      <c r="I2" s="24"/>
    </row>
    <row r="3" spans="1:9" ht="12.75" customHeight="1">
      <c r="A3" s="27" t="s">
        <v>263</v>
      </c>
      <c r="B3" s="24"/>
      <c r="C3" s="24"/>
      <c r="D3" s="24"/>
      <c r="E3" s="24"/>
      <c r="F3" s="24"/>
      <c r="G3" s="24"/>
      <c r="H3" s="24"/>
      <c r="I3" s="24"/>
    </row>
    <row r="4" spans="1:9" ht="12.75" customHeight="1">
      <c r="A4" t="s">
        <v>264</v>
      </c>
      <c r="B4" s="24"/>
      <c r="C4" s="24"/>
      <c r="D4" s="24"/>
      <c r="E4" s="24"/>
      <c r="F4" s="24"/>
      <c r="G4" s="24"/>
      <c r="H4" s="24"/>
      <c r="I4" s="24"/>
    </row>
    <row r="5" spans="1:9" ht="12.75" customHeight="1"/>
    <row r="6" spans="1:9" ht="63" customHeight="1">
      <c r="A6" s="533" t="s">
        <v>265</v>
      </c>
      <c r="B6" s="533"/>
      <c r="C6" s="533"/>
      <c r="D6" s="533"/>
      <c r="E6" s="533"/>
      <c r="F6" s="533"/>
      <c r="G6" s="533"/>
      <c r="H6" s="533"/>
      <c r="I6" s="533"/>
    </row>
    <row r="7" spans="1:9" ht="12.75" customHeight="1">
      <c r="A7" s="24"/>
      <c r="B7" s="24"/>
      <c r="C7" s="24"/>
      <c r="D7" s="24"/>
      <c r="E7" s="24"/>
      <c r="F7" s="24"/>
      <c r="G7" s="24"/>
      <c r="H7" s="24"/>
      <c r="I7" s="24"/>
    </row>
    <row r="8" spans="1:9" ht="27.95" customHeight="1">
      <c r="A8" s="537" t="s">
        <v>266</v>
      </c>
      <c r="B8" s="519"/>
      <c r="C8" s="519"/>
      <c r="D8" s="519"/>
      <c r="E8" s="519"/>
      <c r="F8" s="519"/>
      <c r="G8" s="519"/>
      <c r="H8" s="519"/>
      <c r="I8" s="519"/>
    </row>
    <row r="9" spans="1:9" ht="12.75" customHeight="1">
      <c r="A9" s="24"/>
      <c r="B9" s="24"/>
      <c r="C9" s="24"/>
      <c r="D9" s="24"/>
      <c r="E9" s="24"/>
      <c r="F9" s="24"/>
      <c r="G9" s="24"/>
      <c r="H9" s="24"/>
      <c r="I9" s="24"/>
    </row>
    <row r="10" spans="1:9">
      <c r="A10" s="535" t="s">
        <v>267</v>
      </c>
      <c r="B10" s="536"/>
      <c r="C10" s="536"/>
      <c r="D10" s="536"/>
      <c r="E10" s="536"/>
      <c r="F10" s="536"/>
      <c r="G10" s="536"/>
      <c r="H10" s="536"/>
      <c r="I10" s="536"/>
    </row>
    <row r="12" spans="1:9" ht="27.75" customHeight="1">
      <c r="A12" s="534" t="s">
        <v>268</v>
      </c>
      <c r="B12" s="534"/>
      <c r="C12" s="534"/>
      <c r="D12" s="534"/>
      <c r="E12" s="534"/>
      <c r="F12" s="534"/>
      <c r="G12" s="534"/>
      <c r="H12" s="534"/>
      <c r="I12" s="534"/>
    </row>
    <row r="13" spans="1:9" ht="12.75" customHeight="1">
      <c r="A13" s="52"/>
      <c r="B13" s="53"/>
      <c r="C13" s="53"/>
      <c r="D13" s="53"/>
      <c r="E13" s="53"/>
      <c r="F13" s="53"/>
      <c r="G13" s="53"/>
      <c r="H13" s="53"/>
      <c r="I13" s="53"/>
    </row>
    <row r="14" spans="1:9" ht="12.75" customHeight="1">
      <c r="A14" s="537" t="s">
        <v>269</v>
      </c>
      <c r="B14" s="537"/>
      <c r="C14" s="537"/>
      <c r="D14" s="537"/>
      <c r="E14" s="537"/>
      <c r="F14" s="537"/>
      <c r="G14" s="537"/>
      <c r="H14" s="537"/>
      <c r="I14" s="537"/>
    </row>
    <row r="16" spans="1:9">
      <c r="A16" s="535" t="s">
        <v>270</v>
      </c>
      <c r="B16" s="535"/>
      <c r="C16" s="535"/>
      <c r="D16" s="535"/>
      <c r="E16" s="535"/>
      <c r="F16" s="535"/>
      <c r="G16" s="535"/>
      <c r="H16" s="535"/>
      <c r="I16" s="535"/>
    </row>
    <row r="18" spans="1:18" ht="13.5" thickBot="1">
      <c r="A18" s="535" t="s">
        <v>271</v>
      </c>
      <c r="B18" s="535"/>
      <c r="C18" s="535"/>
      <c r="D18" s="535"/>
      <c r="E18" s="535"/>
      <c r="F18" s="535"/>
      <c r="G18" s="535"/>
      <c r="H18" s="535"/>
      <c r="I18" s="535"/>
    </row>
    <row r="19" spans="1:18" ht="27.75" customHeight="1" thickBot="1">
      <c r="A19" s="531" t="s">
        <v>272</v>
      </c>
      <c r="B19" s="532"/>
      <c r="C19" s="529" t="s">
        <v>273</v>
      </c>
      <c r="D19" s="529"/>
      <c r="E19" s="529"/>
      <c r="F19" s="529"/>
      <c r="G19" s="529"/>
      <c r="H19" s="529"/>
      <c r="I19" s="530"/>
    </row>
    <row r="20" spans="1:18" ht="42.75" customHeight="1" thickTop="1">
      <c r="A20" s="549" t="s">
        <v>274</v>
      </c>
      <c r="B20" s="550"/>
      <c r="C20" s="542" t="s">
        <v>275</v>
      </c>
      <c r="D20" s="542"/>
      <c r="E20" s="542"/>
      <c r="F20" s="542"/>
      <c r="G20" s="542"/>
      <c r="H20" s="542"/>
      <c r="I20" s="543"/>
      <c r="R20" s="106"/>
    </row>
    <row r="21" spans="1:18" ht="30" customHeight="1">
      <c r="A21" s="551" t="s">
        <v>276</v>
      </c>
      <c r="B21" s="552"/>
      <c r="C21" s="544" t="s">
        <v>277</v>
      </c>
      <c r="D21" s="544"/>
      <c r="E21" s="544"/>
      <c r="F21" s="544"/>
      <c r="G21" s="544"/>
      <c r="H21" s="544"/>
      <c r="I21" s="545"/>
      <c r="L21" s="106"/>
      <c r="M21" s="106"/>
      <c r="N21" s="106"/>
      <c r="O21" s="106"/>
      <c r="P21" s="106"/>
      <c r="Q21" s="106"/>
      <c r="R21" s="106"/>
    </row>
    <row r="22" spans="1:18" ht="29.25" customHeight="1">
      <c r="A22" s="551" t="s">
        <v>278</v>
      </c>
      <c r="B22" s="552"/>
      <c r="C22" s="544" t="s">
        <v>279</v>
      </c>
      <c r="D22" s="544"/>
      <c r="E22" s="544"/>
      <c r="F22" s="544"/>
      <c r="G22" s="544"/>
      <c r="H22" s="544"/>
      <c r="I22" s="545"/>
      <c r="L22" s="106"/>
      <c r="M22" s="106"/>
      <c r="N22" s="106"/>
      <c r="O22" s="106"/>
      <c r="P22" s="106"/>
      <c r="Q22" s="106"/>
      <c r="R22" s="106"/>
    </row>
    <row r="23" spans="1:18" ht="45" customHeight="1">
      <c r="A23" s="551" t="s">
        <v>280</v>
      </c>
      <c r="B23" s="552"/>
      <c r="C23" s="544" t="s">
        <v>281</v>
      </c>
      <c r="D23" s="544"/>
      <c r="E23" s="544"/>
      <c r="F23" s="544"/>
      <c r="G23" s="544"/>
      <c r="H23" s="544"/>
      <c r="I23" s="545"/>
      <c r="L23" s="106"/>
      <c r="M23" s="106"/>
      <c r="N23" s="106"/>
      <c r="O23" s="106"/>
      <c r="P23" s="106"/>
      <c r="Q23" s="106"/>
      <c r="R23" s="106"/>
    </row>
    <row r="24" spans="1:18" ht="45" customHeight="1">
      <c r="A24" s="551" t="s">
        <v>282</v>
      </c>
      <c r="B24" s="552"/>
      <c r="C24" s="546" t="s">
        <v>283</v>
      </c>
      <c r="D24" s="544"/>
      <c r="E24" s="544"/>
      <c r="F24" s="544"/>
      <c r="G24" s="544"/>
      <c r="H24" s="544"/>
      <c r="I24" s="545"/>
      <c r="L24" s="106"/>
      <c r="M24" s="106"/>
      <c r="N24" s="106"/>
      <c r="O24" s="106"/>
      <c r="P24" s="106"/>
      <c r="Q24" s="106"/>
      <c r="R24" s="106"/>
    </row>
    <row r="25" spans="1:18" ht="45" customHeight="1" thickBot="1">
      <c r="A25" s="539" t="s">
        <v>284</v>
      </c>
      <c r="B25" s="540"/>
      <c r="C25" s="547" t="s">
        <v>285</v>
      </c>
      <c r="D25" s="547"/>
      <c r="E25" s="547"/>
      <c r="F25" s="547"/>
      <c r="G25" s="547"/>
      <c r="H25" s="547"/>
      <c r="I25" s="548"/>
      <c r="L25" s="106"/>
      <c r="M25" s="106"/>
      <c r="N25" s="106"/>
      <c r="O25" s="106"/>
      <c r="P25" s="106"/>
      <c r="Q25" s="106"/>
      <c r="R25" s="106"/>
    </row>
    <row r="27" spans="1:18" ht="42" customHeight="1">
      <c r="A27" s="541" t="s">
        <v>286</v>
      </c>
      <c r="B27" s="541"/>
      <c r="C27" s="541"/>
      <c r="D27" s="541"/>
      <c r="E27" s="541"/>
      <c r="F27" s="541"/>
      <c r="G27" s="541"/>
      <c r="H27" s="541"/>
      <c r="I27" s="541"/>
    </row>
    <row r="28" spans="1:18">
      <c r="A28" s="21"/>
    </row>
    <row r="29" spans="1:18">
      <c r="A29" s="538" t="s">
        <v>287</v>
      </c>
      <c r="B29" s="538"/>
      <c r="C29" s="538"/>
      <c r="D29" s="538"/>
      <c r="E29" s="538"/>
      <c r="F29" s="538"/>
      <c r="G29" s="538"/>
      <c r="H29" s="538"/>
      <c r="I29" s="538"/>
    </row>
    <row r="30" spans="1:18">
      <c r="A30" s="97"/>
      <c r="B30" s="97"/>
      <c r="C30" s="97"/>
      <c r="D30" s="97"/>
      <c r="E30" s="97"/>
      <c r="F30" s="97"/>
      <c r="G30" s="97"/>
      <c r="H30" s="97"/>
      <c r="I30" s="97"/>
    </row>
    <row r="31" spans="1:18">
      <c r="A31" s="534" t="s">
        <v>288</v>
      </c>
      <c r="B31" s="533"/>
      <c r="C31" s="533"/>
      <c r="D31" s="533"/>
      <c r="E31" s="533"/>
      <c r="F31" s="533"/>
      <c r="G31" s="533"/>
      <c r="H31" s="533"/>
      <c r="I31" s="533"/>
    </row>
    <row r="32" spans="1:18">
      <c r="A32" s="24"/>
      <c r="B32" s="24"/>
      <c r="C32" s="24"/>
      <c r="D32" s="24"/>
      <c r="E32" s="24"/>
      <c r="F32" s="24"/>
      <c r="G32" s="24"/>
      <c r="H32" s="24"/>
      <c r="I32" s="24"/>
    </row>
    <row r="33" spans="1:9">
      <c r="A33" s="535" t="s">
        <v>289</v>
      </c>
      <c r="B33" s="535"/>
      <c r="C33" s="535"/>
      <c r="D33" s="535"/>
      <c r="E33" s="535"/>
      <c r="F33" s="535"/>
      <c r="G33" s="535"/>
      <c r="H33" s="535"/>
      <c r="I33" s="535"/>
    </row>
    <row r="34" spans="1:9">
      <c r="A34" s="104"/>
      <c r="B34" s="104"/>
      <c r="C34" s="104"/>
      <c r="D34" s="104"/>
      <c r="E34" s="104"/>
      <c r="F34" s="104"/>
      <c r="G34" s="104"/>
      <c r="H34" s="104"/>
      <c r="I34" s="104"/>
    </row>
    <row r="36" spans="1:9">
      <c r="A36" t="s">
        <v>290</v>
      </c>
    </row>
    <row r="37" spans="1:9">
      <c r="A37" t="s">
        <v>291</v>
      </c>
    </row>
    <row r="38" spans="1:9">
      <c r="A38" s="25"/>
      <c r="B38" s="26"/>
      <c r="C38" s="26"/>
      <c r="D38" s="26"/>
      <c r="E38" s="26"/>
      <c r="F38" s="26"/>
      <c r="G38" s="26"/>
      <c r="H38" s="26"/>
      <c r="I38" s="26"/>
    </row>
    <row r="39" spans="1:9" ht="27" customHeight="1">
      <c r="A39" s="524" t="s">
        <v>292</v>
      </c>
      <c r="B39" s="525"/>
      <c r="C39" s="525"/>
      <c r="D39" s="525"/>
      <c r="E39" s="525"/>
      <c r="F39" s="525"/>
      <c r="G39" s="525"/>
      <c r="H39" s="525"/>
      <c r="I39" s="526"/>
    </row>
    <row r="40" spans="1:9" ht="27" customHeight="1">
      <c r="A40" s="524" t="s">
        <v>293</v>
      </c>
      <c r="B40" s="525"/>
      <c r="C40" s="525"/>
      <c r="D40" s="525"/>
      <c r="E40" s="525"/>
      <c r="F40" s="525"/>
      <c r="G40" s="525"/>
      <c r="H40" s="525"/>
      <c r="I40" s="526"/>
    </row>
    <row r="41" spans="1:9" ht="27" customHeight="1">
      <c r="A41" s="524" t="s">
        <v>294</v>
      </c>
      <c r="B41" s="525"/>
      <c r="C41" s="525"/>
      <c r="D41" s="525"/>
      <c r="E41" s="525"/>
      <c r="F41" s="525"/>
      <c r="G41" s="525"/>
      <c r="H41" s="525"/>
      <c r="I41" s="526"/>
    </row>
    <row r="42" spans="1:9" ht="27" customHeight="1">
      <c r="A42" s="524" t="s">
        <v>295</v>
      </c>
      <c r="B42" s="525"/>
      <c r="C42" s="525"/>
      <c r="D42" s="525"/>
      <c r="E42" s="525"/>
      <c r="F42" s="525"/>
      <c r="G42" s="525"/>
      <c r="H42" s="525"/>
      <c r="I42" s="526"/>
    </row>
  </sheetData>
  <mergeCells count="30">
    <mergeCell ref="A25:B25"/>
    <mergeCell ref="A27:I27"/>
    <mergeCell ref="A31:I31"/>
    <mergeCell ref="C20:I20"/>
    <mergeCell ref="C21:I21"/>
    <mergeCell ref="C22:I22"/>
    <mergeCell ref="C23:I23"/>
    <mergeCell ref="C24:I24"/>
    <mergeCell ref="C25:I25"/>
    <mergeCell ref="A20:B20"/>
    <mergeCell ref="A21:B21"/>
    <mergeCell ref="A22:B22"/>
    <mergeCell ref="A23:B23"/>
    <mergeCell ref="A24:B24"/>
    <mergeCell ref="A39:I39"/>
    <mergeCell ref="A40:I40"/>
    <mergeCell ref="A41:I41"/>
    <mergeCell ref="A42:I42"/>
    <mergeCell ref="A1:I1"/>
    <mergeCell ref="C19:I19"/>
    <mergeCell ref="A19:B19"/>
    <mergeCell ref="A6:I6"/>
    <mergeCell ref="A12:I12"/>
    <mergeCell ref="A16:I16"/>
    <mergeCell ref="A18:I18"/>
    <mergeCell ref="A10:I10"/>
    <mergeCell ref="A8:I8"/>
    <mergeCell ref="A14:I14"/>
    <mergeCell ref="A33:I33"/>
    <mergeCell ref="A29:I29"/>
  </mergeCells>
  <hyperlinks>
    <hyperlink ref="A40" r:id="rId1" xr:uid="{00000000-0004-0000-0300-000000000000}"/>
    <hyperlink ref="A39" r:id="rId2" xr:uid="{00000000-0004-0000-0300-000001000000}"/>
    <hyperlink ref="A41" r:id="rId3" xr:uid="{00000000-0004-0000-0300-000002000000}"/>
    <hyperlink ref="A42" r:id="rId4" xr:uid="{00000000-0004-0000-0300-000003000000}"/>
  </hyperlinks>
  <pageMargins left="0.7" right="0.7" top="0.75" bottom="0.75" header="0.3" footer="0.3"/>
  <pageSetup paperSize="9" scale="84" orientation="portrait"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D63702BA3B49488930454877A871C0" ma:contentTypeVersion="4" ma:contentTypeDescription="Vytvoří nový dokument" ma:contentTypeScope="" ma:versionID="ea8626a913b191f696636fbb0a3658ac">
  <xsd:schema xmlns:xsd="http://www.w3.org/2001/XMLSchema" xmlns:xs="http://www.w3.org/2001/XMLSchema" xmlns:p="http://schemas.microsoft.com/office/2006/metadata/properties" xmlns:ns2="efca1a94-cd74-4a5d-af05-c51becf739a6" targetNamespace="http://schemas.microsoft.com/office/2006/metadata/properties" ma:root="true" ma:fieldsID="a3afabd3198355ed0744d619e2bf7ca9" ns2:_="">
    <xsd:import namespace="efca1a94-cd74-4a5d-af05-c51becf739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a1a94-cd74-4a5d-af05-c51becf73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E1F090A-9424-475A-88C0-49BBDABDB41F}"/>
</file>

<file path=customXml/itemProps2.xml><?xml version="1.0" encoding="utf-8"?>
<ds:datastoreItem xmlns:ds="http://schemas.openxmlformats.org/officeDocument/2006/customXml" ds:itemID="{04DE9D3A-2470-41D2-A0BD-1F0D8AC01C12}"/>
</file>

<file path=customXml/itemProps3.xml><?xml version="1.0" encoding="utf-8"?>
<ds:datastoreItem xmlns:ds="http://schemas.openxmlformats.org/officeDocument/2006/customXml" ds:itemID="{117CD3A0-9724-40D7-B1F2-93CF7F4303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Vysoké učení technické v Brně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k Časového plánu výuky bakalářských a navazujících magisterských studijních programů na FAST VUT v akademickém roce 2025/2026</dc:title>
  <dc:subject/>
  <dc:creator>Jan Jandora</dc:creator>
  <cp:keywords/>
  <dc:description/>
  <cp:lastModifiedBy>Komarov Vladimir (223152)</cp:lastModifiedBy>
  <cp:revision/>
  <dcterms:created xsi:type="dcterms:W3CDTF">2004-04-28T07:00:00Z</dcterms:created>
  <dcterms:modified xsi:type="dcterms:W3CDTF">2025-04-20T00:37:57Z</dcterms:modified>
  <cp:category>Vnitřní norma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0x0101008BD63702BA3B49488930454877A871C0</vt:lpwstr>
  </property>
</Properties>
</file>