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.sti.fce.vutbr.cz\home$\krajickova.l\Plocha\"/>
    </mc:Choice>
  </mc:AlternateContent>
  <xr:revisionPtr revIDLastSave="0" documentId="8_{82BB40E1-3FCC-49D8-AD75-35B3CB5C4E49}" xr6:coauthVersionLast="47" xr6:coauthVersionMax="47" xr10:uidLastSave="{00000000-0000-0000-0000-000000000000}"/>
  <bookViews>
    <workbookView xWindow="-108" yWindow="-108" windowWidth="30936" windowHeight="17040" activeTab="1" xr2:uid="{00000000-000D-0000-FFFF-FFFF00000000}"/>
  </bookViews>
  <sheets>
    <sheet name="Dovolena_HO_DekVolno" sheetId="7" r:id="rId1"/>
    <sheet name="BSP a NSP" sheetId="6" r:id="rId2"/>
    <sheet name="SZŘ" sheetId="4" r:id="rId3"/>
    <sheet name="Rozh_c_24_2017_P1" sheetId="3" r:id="rId4"/>
    <sheet name="Prázdniny 2024_25" sheetId="2" r:id="rId5"/>
  </sheets>
  <definedNames>
    <definedName name="_xlnm.Print_Area" localSheetId="1">'BSP a NSP'!$A$1:$BH$51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6" l="1"/>
  <c r="G6" i="6" s="1"/>
  <c r="H6" i="6" s="1"/>
  <c r="F5" i="6"/>
  <c r="G5" i="6" s="1"/>
  <c r="H5" i="6" s="1"/>
  <c r="W4" i="6"/>
  <c r="X4" i="6" s="1"/>
  <c r="Y4" i="6" s="1"/>
  <c r="Z4" i="6" s="1"/>
  <c r="AA4" i="6" s="1"/>
  <c r="AB4" i="6" s="1"/>
  <c r="AC4" i="6" s="1"/>
  <c r="AD4" i="6" s="1"/>
  <c r="AE4" i="6" s="1"/>
  <c r="AF4" i="6" s="1"/>
  <c r="AG4" i="6" s="1"/>
  <c r="AH4" i="6" s="1"/>
  <c r="AI4" i="6" s="1"/>
  <c r="AJ4" i="6" s="1"/>
  <c r="AK4" i="6" s="1"/>
  <c r="AL4" i="6" s="1"/>
  <c r="AM4" i="6" s="1"/>
  <c r="AN4" i="6" s="1"/>
  <c r="AO4" i="6" s="1"/>
  <c r="AP4" i="6" s="1"/>
  <c r="AQ4" i="6" s="1"/>
  <c r="AR4" i="6" s="1"/>
  <c r="AS4" i="6" s="1"/>
  <c r="AT4" i="6" s="1"/>
  <c r="AU4" i="6" s="1"/>
  <c r="AV4" i="6" s="1"/>
  <c r="AW4" i="6" s="1"/>
  <c r="AX4" i="6" s="1"/>
  <c r="AY4" i="6" s="1"/>
  <c r="AZ4" i="6" s="1"/>
  <c r="BA4" i="6" s="1"/>
  <c r="BB4" i="6" s="1"/>
  <c r="BC4" i="6" s="1"/>
  <c r="BD4" i="6" s="1"/>
  <c r="E4" i="6"/>
  <c r="F4" i="6" s="1"/>
  <c r="G4" i="6" s="1"/>
  <c r="H4" i="6" s="1"/>
  <c r="I4" i="6" s="1"/>
  <c r="J4" i="6" s="1"/>
  <c r="K4" i="6" s="1"/>
  <c r="L4" i="6" s="1"/>
  <c r="M4" i="6" s="1"/>
  <c r="N4" i="6" s="1"/>
  <c r="O4" i="6" s="1"/>
  <c r="P4" i="6" s="1"/>
  <c r="Q4" i="6" s="1"/>
  <c r="R4" i="6" s="1"/>
  <c r="S4" i="6" s="1"/>
  <c r="T4" i="6" s="1"/>
  <c r="U4" i="6" s="1"/>
  <c r="I5" i="6" l="1"/>
  <c r="J5" i="6" s="1"/>
  <c r="K5" i="6" s="1"/>
  <c r="L5" i="6" s="1"/>
  <c r="M5" i="6" s="1"/>
  <c r="N5" i="6" s="1"/>
  <c r="O5" i="6" s="1"/>
  <c r="P5" i="6" s="1"/>
  <c r="Q5" i="6" s="1"/>
  <c r="I6" i="6"/>
  <c r="J6" i="6" s="1"/>
  <c r="K6" i="6" s="1"/>
  <c r="L6" i="6" s="1"/>
  <c r="M6" i="6" s="1"/>
  <c r="N6" i="6" s="1"/>
  <c r="O6" i="6" s="1"/>
  <c r="P6" i="6" s="1"/>
  <c r="Q6" i="6" l="1"/>
  <c r="R6" i="6" s="1"/>
  <c r="S6" i="6" s="1"/>
  <c r="T6" i="6" s="1"/>
  <c r="U6" i="6" s="1"/>
  <c r="V6" i="6" s="1"/>
  <c r="W6" i="6" s="1"/>
  <c r="X6" i="6" s="1"/>
  <c r="Y6" i="6" s="1"/>
  <c r="R5" i="6"/>
  <c r="S5" i="6" s="1"/>
  <c r="T5" i="6" s="1"/>
  <c r="U5" i="6" s="1"/>
  <c r="V5" i="6" s="1"/>
  <c r="W5" i="6" s="1"/>
  <c r="X5" i="6" s="1"/>
  <c r="Y5" i="6" s="1"/>
  <c r="Z5" i="6" s="1"/>
  <c r="AA5" i="6" s="1"/>
  <c r="AB5" i="6" s="1"/>
  <c r="AC5" i="6" s="1"/>
  <c r="AD5" i="6" s="1"/>
  <c r="Z6" i="6" l="1"/>
  <c r="AA6" i="6" s="1"/>
  <c r="AB6" i="6" s="1"/>
  <c r="AC6" i="6" s="1"/>
  <c r="AD6" i="6" s="1"/>
  <c r="AE6" i="6" s="1"/>
  <c r="AF6" i="6" s="1"/>
  <c r="AG6" i="6" s="1"/>
  <c r="AH6" i="6" s="1"/>
  <c r="AI6" i="6" s="1"/>
  <c r="AJ6" i="6" s="1"/>
  <c r="AK6" i="6" s="1"/>
  <c r="AL6" i="6" s="1"/>
  <c r="AM6" i="6" s="1"/>
  <c r="AN6" i="6" s="1"/>
  <c r="AO6" i="6" s="1"/>
  <c r="AP6" i="6" s="1"/>
  <c r="AQ6" i="6" s="1"/>
  <c r="AR6" i="6" s="1"/>
  <c r="AS6" i="6" s="1"/>
  <c r="AT6" i="6" s="1"/>
  <c r="AU6" i="6" s="1"/>
  <c r="AV6" i="6" s="1"/>
  <c r="AW6" i="6" s="1"/>
  <c r="AX6" i="6" s="1"/>
  <c r="AY6" i="6" s="1"/>
  <c r="AZ6" i="6" s="1"/>
  <c r="BA6" i="6" s="1"/>
  <c r="BB6" i="6" s="1"/>
  <c r="BC6" i="6" s="1"/>
  <c r="BD6" i="6" s="1"/>
  <c r="AE5" i="6"/>
  <c r="AF5" i="6" s="1"/>
  <c r="AG5" i="6" s="1"/>
  <c r="AH5" i="6" s="1"/>
  <c r="AI5" i="6" l="1"/>
  <c r="AJ5" i="6" s="1"/>
  <c r="AK5" i="6" s="1"/>
  <c r="AL5" i="6" s="1"/>
  <c r="AM5" i="6" s="1"/>
  <c r="AN5" i="6" s="1"/>
  <c r="AO5" i="6" s="1"/>
  <c r="AP5" i="6" s="1"/>
  <c r="AQ5" i="6" s="1"/>
  <c r="AR5" i="6" s="1"/>
  <c r="AS5" i="6" s="1"/>
  <c r="AT5" i="6" s="1"/>
  <c r="AU5" i="6" s="1"/>
  <c r="AV5" i="6" l="1"/>
  <c r="AW5" i="6" s="1"/>
  <c r="AX5" i="6" s="1"/>
  <c r="AY5" i="6" s="1"/>
  <c r="AZ5" i="6" s="1"/>
  <c r="BA5" i="6" s="1"/>
  <c r="BB5" i="6" s="1"/>
  <c r="BC5" i="6" s="1"/>
  <c r="BD5" i="6" s="1"/>
</calcChain>
</file>

<file path=xl/sharedStrings.xml><?xml version="1.0" encoding="utf-8"?>
<sst xmlns="http://schemas.openxmlformats.org/spreadsheetml/2006/main" count="380" uniqueCount="266">
  <si>
    <t>od</t>
  </si>
  <si>
    <t xml:space="preserve">                           do</t>
  </si>
  <si>
    <t>RECENZE</t>
  </si>
  <si>
    <t>SZZ</t>
  </si>
  <si>
    <t>PROMOCE</t>
  </si>
  <si>
    <t>SI</t>
  </si>
  <si>
    <t>CE</t>
  </si>
  <si>
    <t xml:space="preserve"> H L A V N Í   P R Á Z D N I N Y</t>
  </si>
  <si>
    <t>ÚSZ</t>
  </si>
  <si>
    <t>S</t>
  </si>
  <si>
    <t>OBHAJOBA</t>
  </si>
  <si>
    <t>GK</t>
  </si>
  <si>
    <t>NSP</t>
  </si>
  <si>
    <t>BSP</t>
  </si>
  <si>
    <t>E</t>
  </si>
  <si>
    <t>K</t>
  </si>
  <si>
    <t>M</t>
  </si>
  <si>
    <t>V</t>
  </si>
  <si>
    <t>1.–3. r. BSP SI</t>
  </si>
  <si>
    <t>1.–3. r. BSP CE</t>
  </si>
  <si>
    <t>1.–2. r. BSP GK</t>
  </si>
  <si>
    <t>3. r. BSP GK</t>
  </si>
  <si>
    <t>4. r. BSP SI</t>
  </si>
  <si>
    <t>1. r. NSP GK</t>
  </si>
  <si>
    <t>2. r. NSP GK</t>
  </si>
  <si>
    <t>Kombinovaná forma studia</t>
  </si>
  <si>
    <t>Prezenční forma studia</t>
  </si>
  <si>
    <t>PRÁZDNINY</t>
  </si>
  <si>
    <t>Měsíc</t>
  </si>
  <si>
    <t>Kalendářní týden</t>
  </si>
  <si>
    <t>Září</t>
  </si>
  <si>
    <t>Říjen</t>
  </si>
  <si>
    <t>Listopad</t>
  </si>
  <si>
    <t>Prosinec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</si>
  <si>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</si>
  <si>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</si>
  <si>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</si>
  <si>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</si>
  <si>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</si>
  <si>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</si>
  <si>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</si>
  <si>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</si>
  <si>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Zkouškové období</t>
  </si>
  <si>
    <t>Doplňkový termín pro zkoušení</t>
  </si>
  <si>
    <t>Odevzdání bakalářských nebo diplomových prací</t>
  </si>
  <si>
    <t>Odborná praxe</t>
  </si>
  <si>
    <t>Konzultace</t>
  </si>
  <si>
    <t>Prázdniny</t>
  </si>
  <si>
    <t>Bakalářský studijní program</t>
  </si>
  <si>
    <t>Navazující magisterský studijní program</t>
  </si>
  <si>
    <t>Studijní programy</t>
  </si>
  <si>
    <t>Studijní obory</t>
  </si>
  <si>
    <t>Státní závěrečné zkoušky</t>
  </si>
  <si>
    <t>Svátky</t>
  </si>
  <si>
    <t>Pondělí</t>
  </si>
  <si>
    <t>Imatrikulace pro 1. ročníky BSP v prezenční formě studia</t>
  </si>
  <si>
    <t>ME</t>
  </si>
  <si>
    <t xml:space="preserve"> HLAVNÍ   PRÁZDNINY</t>
  </si>
  <si>
    <t>Rok</t>
  </si>
  <si>
    <t>APS</t>
  </si>
  <si>
    <t>ARS</t>
  </si>
  <si>
    <t>1.–3. r. BSP APS</t>
  </si>
  <si>
    <t>4. r. BSP APS</t>
  </si>
  <si>
    <t>2. r. NSP ARS</t>
  </si>
  <si>
    <t>1. r. NSP ARS</t>
  </si>
  <si>
    <t>Bak. a dipl. projekt, SZZ, ÚSZ, recenze, promoce</t>
  </si>
  <si>
    <t>1.–3. r. BSP ME</t>
  </si>
  <si>
    <t>Časová struktura výukové části akademického roku</t>
  </si>
  <si>
    <t>4. r. BSP CE</t>
  </si>
  <si>
    <t>4. r. BSP ME</t>
  </si>
  <si>
    <t>1. r. NSP ME</t>
  </si>
  <si>
    <t>Středa</t>
  </si>
  <si>
    <t>ROZHODNUTÍ REKTORA Č. 24/2017</t>
  </si>
  <si>
    <t>2. r. NSP ME</t>
  </si>
  <si>
    <t>ministr školství, mládeže a tělovýchovy</t>
  </si>
  <si>
    <t>Pátek</t>
  </si>
  <si>
    <t xml:space="preserve">ÚPLNÉ ZNĚNÍ STUDIJNÍHO A ZKUŠEBNÍHO ŘÁDU VUT 
 </t>
  </si>
  <si>
    <t>Článek 3</t>
  </si>
  <si>
    <t>Akademický rok a časové členění</t>
  </si>
  <si>
    <t>V každém semestru je zpravidla 13 týdnů výuky a zpravidla 5 týdnů zkouškového období.</t>
  </si>
  <si>
    <t>a)</t>
  </si>
  <si>
    <t>b)</t>
  </si>
  <si>
    <t>c)</t>
  </si>
  <si>
    <t>d)</t>
  </si>
  <si>
    <t>konečný termín pro vykonání zkoušek v akademickém roce,</t>
  </si>
  <si>
    <t>termíny pro kontrolu studia,</t>
  </si>
  <si>
    <t>Městské inženýrství</t>
  </si>
  <si>
    <t>Stavební inženýrství</t>
  </si>
  <si>
    <t>Civil Engineering</t>
  </si>
  <si>
    <t>Geodézie a kartografie</t>
  </si>
  <si>
    <t>Architektura pozemních staveb</t>
  </si>
  <si>
    <t>Architektura a rozvoj sídel</t>
  </si>
  <si>
    <t>Pozemní stavby</t>
  </si>
  <si>
    <t>Konstrukce a dopravní stavby</t>
  </si>
  <si>
    <t>Stavebně materiálové inženýrství</t>
  </si>
  <si>
    <t>Vodní hospodářství a vodní stavby</t>
  </si>
  <si>
    <t>Management stavebnictví</t>
  </si>
  <si>
    <t>EVB</t>
  </si>
  <si>
    <t>Environmentálně vyspělé budovy</t>
  </si>
  <si>
    <t>2. r. NSP EVB</t>
  </si>
  <si>
    <t>1. r. NSP EVB</t>
  </si>
  <si>
    <t>1. r. NSP SI-S, SI-K, SI-M, SI-V, SI-E</t>
  </si>
  <si>
    <t>SI-S</t>
  </si>
  <si>
    <t>SI-K</t>
  </si>
  <si>
    <t>SI-M</t>
  </si>
  <si>
    <t>SI-V</t>
  </si>
  <si>
    <t>SI-E</t>
  </si>
  <si>
    <t>SI-R</t>
  </si>
  <si>
    <t>Specializace</t>
  </si>
  <si>
    <t>Ústní státní závěrečné zkoušky</t>
  </si>
  <si>
    <t>Stavební materiály a technologie</t>
  </si>
  <si>
    <t>Stavební inženýrství – pozemní stavby</t>
  </si>
  <si>
    <t>Stavební inženýrství – konstrukce a dopravní stavby</t>
  </si>
  <si>
    <t>Stavební inženýrství – stavební materiály a technologie</t>
  </si>
  <si>
    <t>Stavební inženýrství – vodní hospodářství a vodní stavby</t>
  </si>
  <si>
    <t>Stavební inženýrství – management stavebnictví</t>
  </si>
  <si>
    <t>Stavební inženýrství – realizace staveb</t>
  </si>
  <si>
    <t>Povinné soustředění</t>
  </si>
  <si>
    <t>Čtvrtek</t>
  </si>
  <si>
    <t>Plánovací kalendář 2021 online (kalendar-online.cz)</t>
  </si>
  <si>
    <t>od 1. 9. 2018</t>
  </si>
  <si>
    <t xml:space="preserve">Výuka je organizována v prezenční formě studia zpravidla podle týdenních rozvrhů, v distanční a
kombinované formě zpravidla podle semestrálních rozvrhů. </t>
  </si>
  <si>
    <t>Pokud tak stanoví studijní plán, lze po dobu prázdnin konat praxe, odborné kurzy a exkurze.</t>
  </si>
  <si>
    <t>Akademický rok trvá dvanáct měsíců a začíná 1. září. Akademický rok se člení na zimní a letní
semestr. Každý semestr se dále člení na období výuky, zkouškové období a období prázdnin.</t>
  </si>
  <si>
    <t>Pro výuku mohou být studenti rozděleni do přednáškových a studijních skupin.</t>
  </si>
  <si>
    <t xml:space="preserve">Rektor každoročně určí začátek výuky v každém semestru a vyhlásí časový plán akademického
roku pro studenty nezapsané na žádné z fakult. Časový plán akademického roku pro studenty
fakult vyhlašuje děkan.
</t>
  </si>
  <si>
    <t xml:space="preserve">Časový plán akademického roku stanovuje zejména: </t>
  </si>
  <si>
    <t>začátek a konec zkouškového období a prázdnin v jednotlivých semestrech,</t>
  </si>
  <si>
    <t>období, v němž se konají státní zkoušky a termíny pro podávání přihlášek ke státním
zkouškám.</t>
  </si>
  <si>
    <t>Studium v bakalářských a magisterských studijních programech je členěno do jednotlivých úseků
studia tak, aby bylo možné provádět průběžnou kontrolu studia a zápis do dalšího úseku studia.
Úsekem studia může být semestr, akademický rok, nebo blok studia.</t>
  </si>
  <si>
    <t>Příloha č. 1</t>
  </si>
  <si>
    <t>R24/2017</t>
  </si>
  <si>
    <t>Článek 1</t>
  </si>
  <si>
    <t>Článek 2</t>
  </si>
  <si>
    <t>-</t>
  </si>
  <si>
    <t xml:space="preserve">v každém semestru je 13 týdnů výuky; </t>
  </si>
  <si>
    <t>vyučovací hodiny začínají v každou celou hodinu počínaje 7:00 hodin.</t>
  </si>
  <si>
    <t>1.–3. r. BSP EVB</t>
  </si>
  <si>
    <t>2. r. NSP SI-S, SI-K, SI-M, SI-V, SI-E</t>
  </si>
  <si>
    <t>2. r. NSP SI-R</t>
  </si>
  <si>
    <t xml:space="preserve">I. Specifické požadavky na distanční a kombinovanou formu studia </t>
  </si>
  <si>
    <t>NAŘÍZENÍ VLÁDY č. 274/2016 Sb.,  ze dne 24. srpna 2016</t>
  </si>
  <si>
    <t>o standardech pro akreditace ve vysokém školství</t>
  </si>
  <si>
    <r>
      <t xml:space="preserve">2. Bakalářské a magisterské studijní programy v kombinované formě studia jsou navrženy tak, aby obsahovaly alespoň </t>
    </r>
    <r>
      <rPr>
        <b/>
        <sz val="10"/>
        <rFont val="Times New Roman"/>
        <family val="1"/>
        <charset val="238"/>
      </rPr>
      <t>80 hodin</t>
    </r>
    <r>
      <rPr>
        <sz val="10"/>
        <rFont val="Times New Roman"/>
        <family val="1"/>
        <charset val="238"/>
      </rPr>
      <t xml:space="preserve"> přímé výuky za semestr, </t>
    </r>
    <r>
      <rPr>
        <b/>
        <sz val="10"/>
        <rFont val="Times New Roman"/>
        <family val="1"/>
        <charset val="238"/>
      </rPr>
      <t>s výjimkou posledního semestru studia</t>
    </r>
    <r>
      <rPr>
        <sz val="10"/>
        <rFont val="Times New Roman"/>
        <family val="1"/>
        <charset val="238"/>
      </rPr>
      <t xml:space="preserve">, věnovaného především zpracování kvalifikační práce. </t>
    </r>
  </si>
  <si>
    <t>Výuka v semestru</t>
  </si>
  <si>
    <t>https://www.msmt.cz/vzdelavani/skolstvi-v-cr/organizace-skolniho-roku-2022-2023-v-zs-ss-zus-a-konzervatorich</t>
  </si>
  <si>
    <t>Plánovací kalendář 2023 online (kalendar-online.cz)</t>
  </si>
  <si>
    <t>Plánovací kalendář 2022 online (kalendar-online.cz)</t>
  </si>
  <si>
    <t>Doplňkový termín pro zkoušení pro všechny ročníky všech studijních programů.</t>
  </si>
  <si>
    <t>4. r. BSP EVB</t>
  </si>
  <si>
    <t>2. r. NSP CE</t>
  </si>
  <si>
    <t>1. r. NSP CE</t>
  </si>
  <si>
    <t>1. r. NSP SI-R</t>
  </si>
  <si>
    <t>V Á N O Č N Í  P R Á Z D N I N Y</t>
  </si>
  <si>
    <t>Plánovací kalendář 2024 online (kalendar-online.cz)</t>
  </si>
  <si>
    <t>https://www.msmt.cz/vzdelavani/organizace-skolniho-roku-2023-2024-v-zs-ss-zus-a?highlightWords=pr%C3%A1zdniny</t>
  </si>
  <si>
    <t>Termín</t>
  </si>
  <si>
    <t>Okres nebo obvod hl. města Prahy</t>
  </si>
  <si>
    <r>
      <rPr>
        <b/>
        <sz val="10"/>
        <color rgb="FFFF0000"/>
        <rFont val="Arial CE"/>
      </rPr>
      <t>Jarní prázdniny</t>
    </r>
    <r>
      <rPr>
        <b/>
        <sz val="10"/>
        <rFont val="Arial CE"/>
      </rPr>
      <t xml:space="preserve"> </t>
    </r>
    <r>
      <rPr>
        <sz val="10"/>
        <rFont val="Arial CE"/>
      </rPr>
      <t>v délce jednoho týdne jsou podle sídla školy stanoveny takto:</t>
    </r>
  </si>
  <si>
    <t>Mgr. Petr Gazdík</t>
  </si>
  <si>
    <t>Sobota</t>
  </si>
  <si>
    <t>https://kalendar.beda.cz/statni-svatky-v-roce?year=2023</t>
  </si>
  <si>
    <t>https://kalendar.beda.cz/statni-svatky-v-roce?year=2024</t>
  </si>
  <si>
    <r>
      <t xml:space="preserve">Příloha č. 1 ke SD č. </t>
    </r>
    <r>
      <rPr>
        <b/>
        <sz val="18"/>
        <color indexed="8"/>
        <rFont val="Times New Roman"/>
        <family val="1"/>
        <charset val="238"/>
      </rPr>
      <t>X</t>
    </r>
    <r>
      <rPr>
        <b/>
        <sz val="18"/>
        <rFont val="Times New Roman"/>
        <family val="1"/>
        <charset val="238"/>
      </rPr>
      <t>/2024</t>
    </r>
  </si>
  <si>
    <t>Časový plán výuky bakalářských a navaz. magisterských studijních programů na FAST VUT v akademickém roce 2024–25</t>
  </si>
  <si>
    <t>https://www.kalendar-online.cz/planovaci-kalendar-2025</t>
  </si>
  <si>
    <t>Tato příloha nabývá účinnosti dnem 1. 9. 2024.</t>
  </si>
  <si>
    <t>ČASOVÁ STRUKTURA VÝUKOVÉ ČÁSTI PRO AKADEMICKÝ ROK 2024/2025</t>
  </si>
  <si>
    <t>Časová struktura výukové části akademického roku 2024/2025 je stanovena takto:</t>
  </si>
  <si>
    <t>v kombinované formě studia může děkan fakulty stanovit začátek výuky na dřívější nebo
pozdější termín, a to vždy maximálně o sedm dní;</t>
  </si>
  <si>
    <t>délka vyučovací hodiny je 50 minut;</t>
  </si>
  <si>
    <t>Č.j.: MSMT-12071/2022-3</t>
  </si>
  <si>
    <t>https://kalendar.beda.cz/statni-svatky-v-roce?year=2025</t>
  </si>
  <si>
    <t>28. 9. 2024</t>
  </si>
  <si>
    <t>28. 10. 2024</t>
  </si>
  <si>
    <t>17. 11. 2024</t>
  </si>
  <si>
    <t>Neděle</t>
  </si>
  <si>
    <t>1. 1. 2025</t>
  </si>
  <si>
    <t>18. 4. 2025</t>
  </si>
  <si>
    <t>21. 4. 2025</t>
  </si>
  <si>
    <t>1. 5. 2025</t>
  </si>
  <si>
    <t>2. 11. 2024</t>
  </si>
  <si>
    <t>Sobota (Památka zesnulých)</t>
  </si>
  <si>
    <t>8. 5. 2025</t>
  </si>
  <si>
    <t>5. 7. 2025</t>
  </si>
  <si>
    <t>6. 7. 2025</t>
  </si>
  <si>
    <t>ÚSZ (náhr.)</t>
  </si>
  <si>
    <t>Kontrola studia</t>
  </si>
  <si>
    <t>14. a 15. 5. 2025</t>
  </si>
  <si>
    <t>12. 5. 2025</t>
  </si>
  <si>
    <t>Odevzdání BP + přihláška k SZZ</t>
  </si>
  <si>
    <t>9. 2. 2025</t>
  </si>
  <si>
    <t>8. 6. 2025</t>
  </si>
  <si>
    <t>ORGANIZACE ŠKOLNÍHO ROKU 2024/2025 V ZŠ,SŠ, ZUŠ A KONZERVATOŘÍCH</t>
  </si>
  <si>
    <t>3.6.2022</t>
  </si>
  <si>
    <t>Období školního vyučování a období prázdnin stanovuje zákon č. 561/2004 Sb., o předškolním, základním, středním, vyšším odborném a jiném vzdělávání (školský zákon), ve znění pozdějších předpisů. Podrobnosti k organizaci školního roku, druhy, délku a termíny školních prázdnin upravuje vyhláška č. 16/2005 Sb., o organizaci školního roku, ve znění pozdějších předpisů. Informace k organizaci školního roku 2024/2025 vycházejí z výše uvedených právních předpisů.</t>
  </si>
  <si>
    <r>
      <rPr>
        <b/>
        <sz val="10"/>
        <color rgb="FFFF0000"/>
        <rFont val="Arial CE"/>
      </rPr>
      <t>Vyučování</t>
    </r>
    <r>
      <rPr>
        <b/>
        <sz val="10"/>
        <rFont val="Arial CE"/>
      </rPr>
      <t xml:space="preserve"> </t>
    </r>
    <r>
      <rPr>
        <sz val="10"/>
        <rFont val="Arial CE"/>
      </rPr>
      <t xml:space="preserve">ve školním roce </t>
    </r>
    <r>
      <rPr>
        <b/>
        <sz val="10"/>
        <color rgb="FFFF0000"/>
        <rFont val="Arial CE"/>
      </rPr>
      <t>2024/2025 začne</t>
    </r>
    <r>
      <rPr>
        <b/>
        <sz val="10"/>
        <rFont val="Arial CE"/>
      </rPr>
      <t xml:space="preserve"> </t>
    </r>
    <r>
      <rPr>
        <sz val="10"/>
        <rFont val="Arial CE"/>
      </rPr>
      <t xml:space="preserve">ve všech základních školách, středních školách,
základních uměleckých školách a konzervatořích </t>
    </r>
    <r>
      <rPr>
        <b/>
        <sz val="10"/>
        <color rgb="FFFF0000"/>
        <rFont val="Arial CE"/>
      </rPr>
      <t>v pondělí 2. září 2024</t>
    </r>
    <r>
      <rPr>
        <sz val="10"/>
        <rFont val="Arial CE"/>
      </rPr>
      <t>.</t>
    </r>
  </si>
  <si>
    <r>
      <rPr>
        <b/>
        <sz val="10"/>
        <color rgb="FFFF0000"/>
        <rFont val="Arial CE"/>
      </rPr>
      <t>Podzimní prázdniny</t>
    </r>
    <r>
      <rPr>
        <b/>
        <sz val="10"/>
        <rFont val="Arial CE"/>
      </rPr>
      <t xml:space="preserve"> </t>
    </r>
    <r>
      <rPr>
        <sz val="10"/>
        <rFont val="Arial CE"/>
      </rPr>
      <t xml:space="preserve">stanovuje MŠMT </t>
    </r>
    <r>
      <rPr>
        <b/>
        <sz val="10"/>
        <color rgb="FFFF0000"/>
        <rFont val="Arial CE"/>
      </rPr>
      <t>na úterý 29. října a středu 30. října 2024</t>
    </r>
    <r>
      <rPr>
        <b/>
        <sz val="10"/>
        <rFont val="Arial CE"/>
      </rPr>
      <t>.</t>
    </r>
  </si>
  <si>
    <r>
      <rPr>
        <b/>
        <sz val="10"/>
        <color rgb="FFFF0000"/>
        <rFont val="Arial CE"/>
      </rPr>
      <t>Vánoční prázdniny</t>
    </r>
    <r>
      <rPr>
        <b/>
        <sz val="10"/>
        <rFont val="Arial CE"/>
      </rPr>
      <t xml:space="preserve"> </t>
    </r>
    <r>
      <rPr>
        <sz val="10"/>
        <rFont val="Arial CE"/>
      </rPr>
      <t xml:space="preserve">začínají </t>
    </r>
    <r>
      <rPr>
        <b/>
        <sz val="10"/>
        <color rgb="FFFF0000"/>
        <rFont val="Arial CE"/>
      </rPr>
      <t>v pondělí 23. prosince 2024 a končí v pátek 3. ledna 2025</t>
    </r>
    <r>
      <rPr>
        <b/>
        <sz val="10"/>
        <rFont val="Arial CE"/>
      </rPr>
      <t>.</t>
    </r>
    <r>
      <rPr>
        <sz val="10"/>
        <rFont val="Arial CE"/>
      </rPr>
      <t xml:space="preserve">
Vyučování začne </t>
    </r>
    <r>
      <rPr>
        <b/>
        <sz val="10"/>
        <color rgb="FFFF0000"/>
        <rFont val="Arial CE"/>
      </rPr>
      <t>v pondělí 6. ledna 2025</t>
    </r>
    <r>
      <rPr>
        <sz val="10"/>
        <rFont val="Arial CE"/>
      </rPr>
      <t>.</t>
    </r>
  </si>
  <si>
    <r>
      <rPr>
        <b/>
        <sz val="10"/>
        <color rgb="FFFF0000"/>
        <rFont val="Arial CE"/>
      </rPr>
      <t xml:space="preserve">Vysvědčení </t>
    </r>
    <r>
      <rPr>
        <sz val="10"/>
        <rFont val="Arial CE"/>
      </rPr>
      <t xml:space="preserve">s hodnocením za první pololetí bude žákům předáno </t>
    </r>
    <r>
      <rPr>
        <b/>
        <sz val="10"/>
        <color rgb="FFFF0000"/>
        <rFont val="Arial CE"/>
      </rPr>
      <t>ve čtvrtek 30. ledna 2025</t>
    </r>
    <r>
      <rPr>
        <sz val="10"/>
        <rFont val="Arial CE"/>
      </rPr>
      <t>.</t>
    </r>
  </si>
  <si>
    <r>
      <rPr>
        <b/>
        <sz val="10"/>
        <color rgb="FFFF0000"/>
        <rFont val="Arial CE"/>
      </rPr>
      <t>Jednodenní pololetní prázdniny</t>
    </r>
    <r>
      <rPr>
        <b/>
        <sz val="10"/>
        <rFont val="Arial CE"/>
      </rPr>
      <t xml:space="preserve"> </t>
    </r>
    <r>
      <rPr>
        <sz val="10"/>
        <rFont val="Arial CE"/>
      </rPr>
      <t xml:space="preserve">připadnou </t>
    </r>
    <r>
      <rPr>
        <b/>
        <sz val="10"/>
        <color rgb="FFFF0000"/>
        <rFont val="Arial CE"/>
      </rPr>
      <t>na pátek 31. ledna 2025</t>
    </r>
    <r>
      <rPr>
        <sz val="10"/>
        <rFont val="Arial CE"/>
      </rPr>
      <t>.</t>
    </r>
  </si>
  <si>
    <t>10. 3. – 16. 3. 2025</t>
  </si>
  <si>
    <t>3. 2. – 9. 2. 2025</t>
  </si>
  <si>
    <t>10. 2. – 16. 2. 2025</t>
  </si>
  <si>
    <t>17. 2. – 23. 2. 2025</t>
  </si>
  <si>
    <t>24. 2. – 2. 3. 2025</t>
  </si>
  <si>
    <t>3. 3. – 9. 3. 2025</t>
  </si>
  <si>
    <r>
      <t xml:space="preserve">Benešov, Beroun, Rokycany, České Budějovice, Český Krumlov, Klatovy, Trutnov, Pardubice, Chrudim, </t>
    </r>
    <r>
      <rPr>
        <b/>
        <sz val="10"/>
        <color rgb="FFFF0000"/>
        <rFont val="Arial CE"/>
      </rPr>
      <t>Svitavy</t>
    </r>
    <r>
      <rPr>
        <sz val="10"/>
        <rFont val="Arial CE"/>
        <charset val="238"/>
      </rPr>
      <t xml:space="preserve">, Ústí nad Orlicí, Ostrava-město, </t>
    </r>
    <r>
      <rPr>
        <b/>
        <sz val="10"/>
        <color rgb="FFFF0000"/>
        <rFont val="Arial CE"/>
      </rPr>
      <t>Prostějov</t>
    </r>
  </si>
  <si>
    <r>
      <t xml:space="preserve">Praha 1 až 5, </t>
    </r>
    <r>
      <rPr>
        <b/>
        <sz val="10"/>
        <color rgb="FFFF0000"/>
        <rFont val="Arial CE"/>
      </rPr>
      <t>Blansko</t>
    </r>
    <r>
      <rPr>
        <sz val="10"/>
        <rFont val="Arial CE"/>
        <charset val="238"/>
      </rPr>
      <t xml:space="preserve">, </t>
    </r>
    <r>
      <rPr>
        <b/>
        <sz val="10"/>
        <color rgb="FFFF0000"/>
        <rFont val="Arial CE"/>
      </rPr>
      <t>Brno-město</t>
    </r>
    <r>
      <rPr>
        <sz val="10"/>
        <rFont val="Arial CE"/>
        <charset val="238"/>
      </rPr>
      <t xml:space="preserve">, </t>
    </r>
    <r>
      <rPr>
        <b/>
        <sz val="10"/>
        <color rgb="FFFF0000"/>
        <rFont val="Arial CE"/>
      </rPr>
      <t>Brno-venkov</t>
    </r>
    <r>
      <rPr>
        <sz val="10"/>
        <rFont val="Arial CE"/>
        <charset val="238"/>
      </rPr>
      <t xml:space="preserve">, </t>
    </r>
    <r>
      <rPr>
        <b/>
        <sz val="10"/>
        <color rgb="FFFF0000"/>
        <rFont val="Arial CE"/>
      </rPr>
      <t>Břeclav</t>
    </r>
    <r>
      <rPr>
        <sz val="10"/>
        <rFont val="Arial CE"/>
        <charset val="238"/>
      </rPr>
      <t xml:space="preserve">, </t>
    </r>
    <r>
      <rPr>
        <b/>
        <sz val="10"/>
        <color rgb="FFFF0000"/>
        <rFont val="Arial CE"/>
      </rPr>
      <t>Hodonín</t>
    </r>
    <r>
      <rPr>
        <sz val="10"/>
        <rFont val="Arial CE"/>
        <charset val="238"/>
      </rPr>
      <t xml:space="preserve">, </t>
    </r>
    <r>
      <rPr>
        <b/>
        <sz val="10"/>
        <color rgb="FFFF0000"/>
        <rFont val="Arial CE"/>
      </rPr>
      <t>Vyškov</t>
    </r>
    <r>
      <rPr>
        <sz val="10"/>
        <rFont val="Arial CE"/>
        <charset val="238"/>
      </rPr>
      <t xml:space="preserve">, </t>
    </r>
    <r>
      <rPr>
        <b/>
        <sz val="10"/>
        <color rgb="FFFF0000"/>
        <rFont val="Arial CE"/>
      </rPr>
      <t>Znojmo</t>
    </r>
    <r>
      <rPr>
        <sz val="10"/>
        <rFont val="Arial CE"/>
        <charset val="238"/>
      </rPr>
      <t>, Domažlice, Tachov, Louny, Karviná</t>
    </r>
  </si>
  <si>
    <r>
      <t xml:space="preserve">Praha 6 až 10, Cheb, Karlovy Vary, Sokolov, Nymburk, Jindřichův Hradec, Litoměřice, Děčín, </t>
    </r>
    <r>
      <rPr>
        <b/>
        <sz val="10"/>
        <color rgb="FFFF0000"/>
        <rFont val="Arial CE"/>
      </rPr>
      <t>Přerov</t>
    </r>
    <r>
      <rPr>
        <sz val="10"/>
        <rFont val="Arial CE"/>
        <charset val="238"/>
      </rPr>
      <t>, Frýdek-Místek</t>
    </r>
  </si>
  <si>
    <r>
      <rPr>
        <b/>
        <sz val="10"/>
        <color rgb="FFFF0000"/>
        <rFont val="Arial CE"/>
      </rPr>
      <t>Kroměříž</t>
    </r>
    <r>
      <rPr>
        <sz val="10"/>
        <rFont val="Arial CE"/>
        <charset val="238"/>
      </rPr>
      <t xml:space="preserve">, </t>
    </r>
    <r>
      <rPr>
        <b/>
        <sz val="10"/>
        <color rgb="FFFF0000"/>
        <rFont val="Arial CE"/>
      </rPr>
      <t>Uherské Hradiště</t>
    </r>
    <r>
      <rPr>
        <sz val="10"/>
        <rFont val="Arial CE"/>
        <charset val="238"/>
      </rPr>
      <t>, Vsetín, Zlín, Praha-východ, Praha-západ, Mělník, Rakovník, Plzeň-město, Plzeň-sever, Plzeň-jih, Hradec Králové, Teplice, Nový Jičín</t>
    </r>
  </si>
  <si>
    <r>
      <t xml:space="preserve">Česká Lípa, Jablonec nad Nisou, Liberec, Semily, Havlíčkův Brod, Jihlava, Pelhřimov, </t>
    </r>
    <r>
      <rPr>
        <b/>
        <sz val="10"/>
        <color rgb="FFFF0000"/>
        <rFont val="Arial CE"/>
      </rPr>
      <t>Třebíč</t>
    </r>
    <r>
      <rPr>
        <sz val="10"/>
        <rFont val="Arial CE"/>
        <charset val="238"/>
      </rPr>
      <t>, Žďár nad Sázavou, Kladno, Kolín, Kutná Hora, Písek, Náchod, Bruntál</t>
    </r>
  </si>
  <si>
    <r>
      <t xml:space="preserve">Mladá Boleslav, Příbram, Tábor, Prachatice, Strakonice, Ústí nad Labem, Chomutov, Most, Jičín, Rychnov nad Kněžnou, </t>
    </r>
    <r>
      <rPr>
        <b/>
        <sz val="10"/>
        <color rgb="FFFF0000"/>
        <rFont val="Arial CE"/>
      </rPr>
      <t>Olomouc</t>
    </r>
    <r>
      <rPr>
        <sz val="10"/>
        <rFont val="Arial CE"/>
        <charset val="238"/>
      </rPr>
      <t>, Šumperk, Opava, Jeseník</t>
    </r>
  </si>
  <si>
    <r>
      <rPr>
        <b/>
        <sz val="10"/>
        <color rgb="FFFF0000"/>
        <rFont val="Arial CE"/>
      </rPr>
      <t>Vyučování</t>
    </r>
    <r>
      <rPr>
        <sz val="10"/>
        <rFont val="Arial CE"/>
      </rPr>
      <t xml:space="preserve"> ve školním roce 2025/2026 začne </t>
    </r>
    <r>
      <rPr>
        <b/>
        <sz val="10"/>
        <color rgb="FFFF0000"/>
        <rFont val="Arial CE"/>
      </rPr>
      <t>v pondělí 1. září 2025</t>
    </r>
    <r>
      <rPr>
        <sz val="10"/>
        <rFont val="Arial CE"/>
      </rPr>
      <t>.</t>
    </r>
  </si>
  <si>
    <r>
      <t xml:space="preserve">Vyučování ve druhém pololetí bude ukončeno </t>
    </r>
    <r>
      <rPr>
        <b/>
        <sz val="10"/>
        <color rgb="FFFF0000"/>
        <rFont val="Arial CE"/>
      </rPr>
      <t>v pondělí 30. června 2025</t>
    </r>
    <r>
      <rPr>
        <sz val="10"/>
        <rFont val="Arial CE"/>
      </rPr>
      <t>.</t>
    </r>
  </si>
  <si>
    <r>
      <rPr>
        <b/>
        <sz val="10"/>
        <color rgb="FFFF0000"/>
        <rFont val="Arial CE"/>
      </rPr>
      <t>Hlavní prázdniny</t>
    </r>
    <r>
      <rPr>
        <sz val="10"/>
        <rFont val="Arial CE"/>
        <charset val="238"/>
      </rPr>
      <t xml:space="preserve"> trvají </t>
    </r>
    <r>
      <rPr>
        <b/>
        <sz val="10"/>
        <color rgb="FFFF0000"/>
        <rFont val="Arial CE"/>
      </rPr>
      <t>od 1. července 2025 do 31. srpna 2025</t>
    </r>
    <r>
      <rPr>
        <sz val="10"/>
        <rFont val="Arial CE"/>
        <charset val="238"/>
      </rPr>
      <t>.</t>
    </r>
  </si>
  <si>
    <r>
      <rPr>
        <b/>
        <sz val="10"/>
        <color rgb="FFFF0000"/>
        <rFont val="Arial CE"/>
        <charset val="238"/>
      </rPr>
      <t xml:space="preserve">Velikonoční prázdniny připadnou na čtvrtek 17. dubna 2025.
</t>
    </r>
    <r>
      <rPr>
        <b/>
        <sz val="10"/>
        <color rgb="FFFF0000"/>
        <rFont val="Arial CE"/>
      </rPr>
      <t>P</t>
    </r>
    <r>
      <rPr>
        <b/>
        <sz val="10"/>
        <color rgb="FFFF0000"/>
        <rFont val="Arial CE"/>
        <charset val="238"/>
      </rPr>
      <t>átek 18. dubna 2025</t>
    </r>
    <r>
      <rPr>
        <sz val="10"/>
        <rFont val="Arial CE"/>
        <charset val="238"/>
      </rPr>
      <t xml:space="preserve"> je tzv. ostatním svátkem. Pondělí</t>
    </r>
    <r>
      <rPr>
        <b/>
        <sz val="10"/>
        <color rgb="FFFF0000"/>
        <rFont val="Arial CE"/>
      </rPr>
      <t xml:space="preserve"> 21. dubna 2025 je Velikonoční pondělí.</t>
    </r>
  </si>
  <si>
    <t>https://www.msmt.cz/vzdelavani/organizace-skolniho-roku-2024-2025-v-zs-ss-zus-a-1?highlightWords=ORGANIZACE+%C5%A0KOLN%C3%8DHO+ROKU+2024%2F2025</t>
  </si>
  <si>
    <t>Začátek akademického roku 1. 9. 2024 (neděle).</t>
  </si>
  <si>
    <t>Státní svátek 28. 9. 2024 (sobota).</t>
  </si>
  <si>
    <t>Státní svátek 28. 10. 2024 (pondělí).</t>
  </si>
  <si>
    <t>Podzimní prázdniny 29. a 30. 10. 2024 (úterý, středa).</t>
  </si>
  <si>
    <t>Státní svátek 17. 11. 2024 (neděle).</t>
  </si>
  <si>
    <t>Akademický rok</t>
  </si>
  <si>
    <t>2023–24</t>
  </si>
  <si>
    <t>2024–25</t>
  </si>
  <si>
    <t>Děkanské volno</t>
  </si>
  <si>
    <t>Po</t>
  </si>
  <si>
    <t>Začátek ZS semestru</t>
  </si>
  <si>
    <t>Práce z domova (Home-office, práce na dálku)</t>
  </si>
  <si>
    <t>Čt</t>
  </si>
  <si>
    <t>So</t>
  </si>
  <si>
    <t>Den české státnosti</t>
  </si>
  <si>
    <t>Celofakultní dovolená</t>
  </si>
  <si>
    <t>Den vzniku samostatného československého státu</t>
  </si>
  <si>
    <t>Tučně So, Ne, svátek</t>
  </si>
  <si>
    <t>Pá</t>
  </si>
  <si>
    <t>Ne</t>
  </si>
  <si>
    <t>Den boje za svobodu a demokracii</t>
  </si>
  <si>
    <t>Konec ZS semestru</t>
  </si>
  <si>
    <t>Út</t>
  </si>
  <si>
    <t>St</t>
  </si>
  <si>
    <t>Začátek LS semestru</t>
  </si>
  <si>
    <t>Velký pátek</t>
  </si>
  <si>
    <t>Velikonoční pondělí</t>
  </si>
  <si>
    <t>Svátek práce</t>
  </si>
  <si>
    <t>Konec LS semestru</t>
  </si>
  <si>
    <t>Den vítězství</t>
  </si>
  <si>
    <t>Studentům FAST začínají Vánoční prázdniny</t>
  </si>
  <si>
    <r>
      <t xml:space="preserve">začátek výuky v zimním semestru akademického roku 2024/2025 se stanovuje na pondělí
</t>
    </r>
    <r>
      <rPr>
        <b/>
        <sz val="10"/>
        <color rgb="FFFF0000"/>
        <rFont val="Calibri"/>
        <family val="2"/>
        <charset val="238"/>
        <scheme val="minor"/>
      </rPr>
      <t>16. září 2024</t>
    </r>
    <r>
      <rPr>
        <sz val="10"/>
        <rFont val="Calibri"/>
        <family val="2"/>
        <charset val="238"/>
        <scheme val="minor"/>
      </rPr>
      <t>;</t>
    </r>
  </si>
  <si>
    <r>
      <t xml:space="preserve">začátek výuky v letním semestru akademického roku 2024/2025 se stanovuje na fakultě
architektury a Fakultě výtvarných umění na pondělí 17. února 2025 a všech ostatních fakultách na pondělí </t>
    </r>
    <r>
      <rPr>
        <b/>
        <sz val="10"/>
        <color rgb="FFFF0000"/>
        <rFont val="Calibri"/>
        <family val="2"/>
        <charset val="238"/>
        <scheme val="minor"/>
      </rPr>
      <t>10. února 2025</t>
    </r>
    <r>
      <rPr>
        <sz val="10"/>
        <rFont val="Calibri"/>
        <family val="2"/>
        <charset val="238"/>
        <scheme val="minor"/>
      </rPr>
      <t>;</t>
    </r>
  </si>
  <si>
    <t>2. r. NSP SI-S</t>
  </si>
  <si>
    <t>1. r. NSP SI–S</t>
  </si>
  <si>
    <t>Děk. volno (19. a 20. 12.a 2. a 3. 1), 
celofakultní dovolená (23., 27., 30. a 31. 12)</t>
  </si>
  <si>
    <t xml:space="preserve">Vánoční prázdniny na základních a středních školách
 23. 12. 2024 (sobota) – 2. 1. 2025 (úterý)
</t>
  </si>
  <si>
    <t>Svátky 24.–26. 12. 2024 (neděle–úterý).</t>
  </si>
  <si>
    <t>Pololetní prázdniny 31. 1. 2025 (pátek).</t>
  </si>
  <si>
    <t>Jarní prázniny (Brno) 10.– 16. 2. 2025.</t>
  </si>
  <si>
    <t>Velikonoční prázdniny na základních a středních
 školách 17. 4. – 21. 4. 2025 (čtvrtek–pondělí)</t>
  </si>
  <si>
    <t>Státní svátek 1. 5. 2025 (čtvrtek)</t>
  </si>
  <si>
    <t>Státní svátek 8. 5. 2025 (čtvrtek)</t>
  </si>
  <si>
    <t>Konec školního roku 30. 6. 2025 (pondělí)</t>
  </si>
  <si>
    <t>Státní svátky 5. a 6. 7. 2025 (sobota a neděle)</t>
  </si>
  <si>
    <t>Konec akademického roku – 31. 8. 2025 (neděle)</t>
  </si>
  <si>
    <t>Začátek akademického roku – 1. 9. 2025 (pondělí)</t>
  </si>
  <si>
    <t>IMATRIKULACE (1. 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</si>
</sst>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\ m\.\ yyyy"/>
  </numFmts>
  <fonts count="3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color indexed="12"/>
      <name val="Times New Roman"/>
      <family val="1"/>
      <charset val="238"/>
    </font>
    <font>
      <b/>
      <sz val="18"/>
      <name val="Times New Roman"/>
      <family val="1"/>
      <charset val="238"/>
    </font>
    <font>
      <sz val="14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14"/>
      <name val="Times New Roman"/>
      <family val="1"/>
      <charset val="238"/>
    </font>
    <font>
      <sz val="7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Arial CE"/>
      <charset val="238"/>
    </font>
    <font>
      <sz val="9"/>
      <name val="Arial CE"/>
      <charset val="238"/>
    </font>
    <font>
      <b/>
      <sz val="10"/>
      <color indexed="12"/>
      <name val="Times New Roman"/>
      <family val="1"/>
      <charset val="238"/>
    </font>
    <font>
      <b/>
      <sz val="18"/>
      <color indexed="8"/>
      <name val="Times New Roman"/>
      <family val="1"/>
      <charset val="238"/>
    </font>
    <font>
      <b/>
      <sz val="9"/>
      <color rgb="FF0000FF"/>
      <name val="Times New Roman"/>
      <family val="1"/>
      <charset val="238"/>
    </font>
    <font>
      <b/>
      <sz val="9"/>
      <color theme="0"/>
      <name val="Times New Roman"/>
      <family val="1"/>
      <charset val="238"/>
    </font>
    <font>
      <b/>
      <sz val="10"/>
      <name val="Arial CE"/>
      <charset val="238"/>
    </font>
    <font>
      <b/>
      <sz val="10"/>
      <color rgb="FFFF0000"/>
      <name val="Arial CE"/>
      <charset val="238"/>
    </font>
    <font>
      <b/>
      <sz val="10"/>
      <color rgb="FFFF0000"/>
      <name val="Arial CE"/>
    </font>
    <font>
      <u/>
      <sz val="10"/>
      <color theme="10"/>
      <name val="Arial CE"/>
      <charset val="238"/>
    </font>
    <font>
      <u/>
      <sz val="8"/>
      <color theme="10"/>
      <name val="Arial CE"/>
      <charset val="238"/>
    </font>
    <font>
      <sz val="10"/>
      <name val="Arial CE"/>
    </font>
    <font>
      <b/>
      <sz val="10"/>
      <name val="Arial CE"/>
    </font>
    <font>
      <sz val="10"/>
      <color rgb="FFFF0000"/>
      <name val="Times New Roman"/>
      <family val="1"/>
      <charset val="238"/>
    </font>
    <font>
      <sz val="10"/>
      <name val="Arial"/>
      <family val="2"/>
      <charset val="238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rgb="FF353535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rgb="FFFF0000"/>
      <name val="Times New Roman"/>
      <family val="1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48A5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8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24" fillId="0" borderId="0" applyNumberFormat="0" applyFill="0" applyBorder="0" applyAlignment="0" applyProtection="0"/>
    <xf numFmtId="0" fontId="29" fillId="0" borderId="0"/>
    <xf numFmtId="0" fontId="29" fillId="0" borderId="0"/>
    <xf numFmtId="0" fontId="3" fillId="0" borderId="0"/>
    <xf numFmtId="0" fontId="30" fillId="0" borderId="0" applyNumberFormat="0" applyFill="0" applyBorder="0" applyAlignment="0" applyProtection="0"/>
    <xf numFmtId="0" fontId="2" fillId="0" borderId="0"/>
  </cellStyleXfs>
  <cellXfs count="636">
    <xf numFmtId="0" fontId="0" fillId="0" borderId="0" xfId="0"/>
    <xf numFmtId="0" fontId="5" fillId="0" borderId="0" xfId="0" applyFont="1"/>
    <xf numFmtId="0" fontId="6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9" fillId="0" borderId="0" xfId="0" applyFont="1" applyFill="1"/>
    <xf numFmtId="0" fontId="11" fillId="0" borderId="0" xfId="0" applyFont="1" applyFill="1"/>
    <xf numFmtId="0" fontId="6" fillId="0" borderId="0" xfId="0" applyFont="1" applyBorder="1"/>
    <xf numFmtId="0" fontId="9" fillId="0" borderId="0" xfId="0" applyFont="1"/>
    <xf numFmtId="0" fontId="12" fillId="0" borderId="0" xfId="0" applyFont="1"/>
    <xf numFmtId="0" fontId="6" fillId="0" borderId="0" xfId="0" applyFont="1" applyBorder="1" applyAlignment="1">
      <alignment horizontal="center" vertical="center" wrapText="1"/>
    </xf>
    <xf numFmtId="1" fontId="7" fillId="0" borderId="9" xfId="0" applyNumberFormat="1" applyFont="1" applyBorder="1" applyAlignment="1">
      <alignment horizontal="right"/>
    </xf>
    <xf numFmtId="1" fontId="4" fillId="0" borderId="9" xfId="0" applyNumberFormat="1" applyFont="1" applyBorder="1" applyAlignment="1">
      <alignment horizontal="right"/>
    </xf>
    <xf numFmtId="0" fontId="4" fillId="0" borderId="33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6" fillId="10" borderId="33" xfId="0" applyFont="1" applyFill="1" applyBorder="1"/>
    <xf numFmtId="0" fontId="4" fillId="4" borderId="33" xfId="0" applyFont="1" applyFill="1" applyBorder="1" applyAlignment="1">
      <alignment vertical="center"/>
    </xf>
    <xf numFmtId="0" fontId="4" fillId="8" borderId="33" xfId="0" applyFont="1" applyFill="1" applyBorder="1" applyAlignment="1">
      <alignment vertical="center"/>
    </xf>
    <xf numFmtId="0" fontId="4" fillId="5" borderId="33" xfId="0" applyFont="1" applyFill="1" applyBorder="1" applyAlignment="1">
      <alignment vertical="center"/>
    </xf>
    <xf numFmtId="0" fontId="6" fillId="2" borderId="33" xfId="0" applyFont="1" applyFill="1" applyBorder="1" applyAlignment="1">
      <alignment vertical="center"/>
    </xf>
    <xf numFmtId="0" fontId="6" fillId="9" borderId="12" xfId="0" applyFont="1" applyFill="1" applyBorder="1" applyAlignment="1">
      <alignment vertical="center"/>
    </xf>
    <xf numFmtId="0" fontId="6" fillId="7" borderId="33" xfId="0" applyFont="1" applyFill="1" applyBorder="1" applyAlignment="1">
      <alignment vertical="center"/>
    </xf>
    <xf numFmtId="0" fontId="10" fillId="12" borderId="12" xfId="0" applyFont="1" applyFill="1" applyBorder="1" applyAlignment="1">
      <alignment vertical="center"/>
    </xf>
    <xf numFmtId="0" fontId="6" fillId="0" borderId="0" xfId="0" applyFont="1" applyFill="1"/>
    <xf numFmtId="0" fontId="21" fillId="0" borderId="0" xfId="0" applyFont="1"/>
    <xf numFmtId="0" fontId="0" fillId="0" borderId="0" xfId="0" applyAlignment="1">
      <alignment horizontal="right"/>
    </xf>
    <xf numFmtId="0" fontId="4" fillId="0" borderId="24" xfId="0" applyFont="1" applyFill="1" applyBorder="1" applyAlignment="1">
      <alignment horizontal="center"/>
    </xf>
    <xf numFmtId="0" fontId="0" fillId="0" borderId="0" xfId="0" quotePrefix="1" applyFill="1"/>
    <xf numFmtId="0" fontId="0" fillId="0" borderId="0" xfId="0" applyAlignment="1">
      <alignment horizontal="left" wrapText="1"/>
    </xf>
    <xf numFmtId="0" fontId="25" fillId="0" borderId="0" xfId="1" applyFont="1"/>
    <xf numFmtId="0" fontId="15" fillId="0" borderId="0" xfId="0" applyFont="1"/>
    <xf numFmtId="0" fontId="0" fillId="0" borderId="0" xfId="0" applyAlignment="1">
      <alignment horizontal="left"/>
    </xf>
    <xf numFmtId="0" fontId="6" fillId="0" borderId="0" xfId="0" applyFont="1" applyAlignment="1">
      <alignment textRotation="90"/>
    </xf>
    <xf numFmtId="0" fontId="5" fillId="0" borderId="0" xfId="0" applyFont="1" applyFill="1"/>
    <xf numFmtId="1" fontId="19" fillId="0" borderId="9" xfId="0" applyNumberFormat="1" applyFont="1" applyBorder="1" applyAlignment="1">
      <alignment horizontal="right"/>
    </xf>
    <xf numFmtId="0" fontId="24" fillId="0" borderId="0" xfId="1"/>
    <xf numFmtId="0" fontId="28" fillId="0" borderId="0" xfId="0" applyFont="1" applyAlignment="1">
      <alignment horizontal="right" textRotation="90"/>
    </xf>
    <xf numFmtId="0" fontId="28" fillId="0" borderId="0" xfId="0" applyFont="1" applyAlignment="1">
      <alignment textRotation="90"/>
    </xf>
    <xf numFmtId="0" fontId="21" fillId="0" borderId="0" xfId="0" applyFont="1" applyAlignment="1"/>
    <xf numFmtId="0" fontId="0" fillId="0" borderId="0" xfId="0" applyAlignment="1">
      <alignment wrapText="1"/>
    </xf>
    <xf numFmtId="0" fontId="0" fillId="0" borderId="0" xfId="0" applyAlignment="1"/>
    <xf numFmtId="0" fontId="21" fillId="0" borderId="0" xfId="0" quotePrefix="1" applyFont="1" applyFill="1"/>
    <xf numFmtId="0" fontId="4" fillId="0" borderId="20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1" fontId="4" fillId="0" borderId="14" xfId="0" applyNumberFormat="1" applyFont="1" applyBorder="1" applyAlignment="1">
      <alignment horizontal="left"/>
    </xf>
    <xf numFmtId="1" fontId="4" fillId="0" borderId="29" xfId="0" applyNumberFormat="1" applyFont="1" applyBorder="1" applyAlignment="1">
      <alignment horizontal="left"/>
    </xf>
    <xf numFmtId="1" fontId="7" fillId="0" borderId="32" xfId="0" applyNumberFormat="1" applyFont="1" applyBorder="1" applyAlignment="1">
      <alignment horizontal="right"/>
    </xf>
    <xf numFmtId="1" fontId="4" fillId="0" borderId="37" xfId="0" applyNumberFormat="1" applyFont="1" applyBorder="1" applyAlignment="1">
      <alignment horizontal="right"/>
    </xf>
    <xf numFmtId="0" fontId="6" fillId="0" borderId="0" xfId="0" applyFont="1" applyAlignment="1">
      <alignment textRotation="90" wrapText="1"/>
    </xf>
    <xf numFmtId="1" fontId="7" fillId="0" borderId="9" xfId="0" applyNumberFormat="1" applyFont="1" applyFill="1" applyBorder="1" applyAlignment="1">
      <alignment horizontal="right"/>
    </xf>
    <xf numFmtId="1" fontId="7" fillId="0" borderId="15" xfId="0" applyNumberFormat="1" applyFont="1" applyBorder="1" applyAlignment="1">
      <alignment horizontal="left"/>
    </xf>
    <xf numFmtId="1" fontId="7" fillId="0" borderId="15" xfId="0" applyNumberFormat="1" applyFont="1" applyFill="1" applyBorder="1" applyAlignment="1">
      <alignment horizontal="left"/>
    </xf>
    <xf numFmtId="1" fontId="4" fillId="0" borderId="15" xfId="0" applyNumberFormat="1" applyFont="1" applyBorder="1" applyAlignment="1">
      <alignment horizontal="left"/>
    </xf>
    <xf numFmtId="1" fontId="7" fillId="0" borderId="14" xfId="0" applyNumberFormat="1" applyFont="1" applyBorder="1" applyAlignment="1">
      <alignment horizontal="left"/>
    </xf>
    <xf numFmtId="0" fontId="28" fillId="0" borderId="0" xfId="0" applyFont="1" applyAlignment="1">
      <alignment horizontal="center" textRotation="90"/>
    </xf>
    <xf numFmtId="0" fontId="28" fillId="0" borderId="0" xfId="0" applyFont="1" applyBorder="1" applyAlignment="1">
      <alignment textRotation="90" wrapText="1"/>
    </xf>
    <xf numFmtId="1" fontId="4" fillId="0" borderId="10" xfId="0" applyNumberFormat="1" applyFont="1" applyBorder="1" applyAlignment="1">
      <alignment horizontal="right"/>
    </xf>
    <xf numFmtId="1" fontId="19" fillId="0" borderId="15" xfId="0" applyNumberFormat="1" applyFont="1" applyBorder="1" applyAlignment="1">
      <alignment horizontal="left"/>
    </xf>
    <xf numFmtId="0" fontId="0" fillId="0" borderId="0" xfId="0" applyAlignment="1">
      <alignment horizontal="left" vertical="top"/>
    </xf>
    <xf numFmtId="0" fontId="2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6" fillId="0" borderId="0" xfId="0" applyFont="1" applyAlignment="1">
      <alignment horizontal="left" wrapText="1"/>
    </xf>
    <xf numFmtId="0" fontId="0" fillId="0" borderId="0" xfId="0" applyAlignment="1">
      <alignment vertical="top"/>
    </xf>
    <xf numFmtId="0" fontId="26" fillId="0" borderId="0" xfId="0" applyFont="1" applyAlignment="1"/>
    <xf numFmtId="0" fontId="27" fillId="0" borderId="0" xfId="0" applyFont="1"/>
    <xf numFmtId="0" fontId="0" fillId="0" borderId="0" xfId="0" applyAlignment="1">
      <alignment horizontal="center"/>
    </xf>
    <xf numFmtId="0" fontId="4" fillId="8" borderId="22" xfId="0" applyFont="1" applyFill="1" applyBorder="1" applyAlignment="1">
      <alignment vertical="center"/>
    </xf>
    <xf numFmtId="0" fontId="4" fillId="8" borderId="34" xfId="0" applyFont="1" applyFill="1" applyBorder="1" applyAlignment="1">
      <alignment vertical="center"/>
    </xf>
    <xf numFmtId="0" fontId="28" fillId="0" borderId="0" xfId="0" applyFont="1" applyBorder="1" applyAlignment="1">
      <alignment textRotation="90"/>
    </xf>
    <xf numFmtId="0" fontId="5" fillId="15" borderId="13" xfId="0" applyFont="1" applyFill="1" applyBorder="1" applyAlignment="1">
      <alignment horizontal="left" vertical="center"/>
    </xf>
    <xf numFmtId="0" fontId="5" fillId="15" borderId="16" xfId="0" applyFont="1" applyFill="1" applyBorder="1" applyAlignment="1">
      <alignment vertical="center"/>
    </xf>
    <xf numFmtId="0" fontId="5" fillId="15" borderId="3" xfId="0" applyFont="1" applyFill="1" applyBorder="1" applyAlignment="1">
      <alignment horizontal="right"/>
    </xf>
    <xf numFmtId="0" fontId="5" fillId="15" borderId="5" xfId="0" applyFont="1" applyFill="1" applyBorder="1" applyAlignment="1">
      <alignment horizontal="right"/>
    </xf>
    <xf numFmtId="0" fontId="5" fillId="15" borderId="17" xfId="0" applyFont="1" applyFill="1" applyBorder="1" applyAlignment="1">
      <alignment horizontal="left" vertical="center"/>
    </xf>
    <xf numFmtId="0" fontId="5" fillId="15" borderId="16" xfId="0" applyFont="1" applyFill="1" applyBorder="1" applyAlignment="1">
      <alignment horizontal="left"/>
    </xf>
    <xf numFmtId="0" fontId="6" fillId="6" borderId="70" xfId="0" applyFont="1" applyFill="1" applyBorder="1" applyAlignment="1">
      <alignment vertical="center"/>
    </xf>
    <xf numFmtId="0" fontId="6" fillId="11" borderId="6" xfId="0" applyFont="1" applyFill="1" applyBorder="1"/>
    <xf numFmtId="1" fontId="19" fillId="0" borderId="14" xfId="0" applyNumberFormat="1" applyFont="1" applyBorder="1" applyAlignment="1">
      <alignment horizontal="left"/>
    </xf>
    <xf numFmtId="0" fontId="5" fillId="15" borderId="13" xfId="0" applyFont="1" applyFill="1" applyBorder="1" applyAlignment="1">
      <alignment horizontal="left"/>
    </xf>
    <xf numFmtId="0" fontId="5" fillId="15" borderId="17" xfId="0" applyFont="1" applyFill="1" applyBorder="1" applyAlignment="1">
      <alignment horizontal="left"/>
    </xf>
    <xf numFmtId="0" fontId="5" fillId="15" borderId="11" xfId="0" applyFont="1" applyFill="1" applyBorder="1"/>
    <xf numFmtId="0" fontId="13" fillId="15" borderId="3" xfId="0" applyFont="1" applyFill="1" applyBorder="1" applyAlignment="1">
      <alignment vertical="center"/>
    </xf>
    <xf numFmtId="0" fontId="5" fillId="15" borderId="6" xfId="0" applyFont="1" applyFill="1" applyBorder="1"/>
    <xf numFmtId="0" fontId="13" fillId="15" borderId="2" xfId="0" applyFont="1" applyFill="1" applyBorder="1" applyAlignment="1">
      <alignment vertical="center"/>
    </xf>
    <xf numFmtId="0" fontId="5" fillId="15" borderId="12" xfId="0" applyFont="1" applyFill="1" applyBorder="1"/>
    <xf numFmtId="0" fontId="13" fillId="15" borderId="5" xfId="0" applyFont="1" applyFill="1" applyBorder="1" applyAlignment="1">
      <alignment vertical="center"/>
    </xf>
    <xf numFmtId="0" fontId="5" fillId="15" borderId="11" xfId="0" applyFont="1" applyFill="1" applyBorder="1" applyAlignment="1">
      <alignment vertical="center"/>
    </xf>
    <xf numFmtId="0" fontId="5" fillId="15" borderId="6" xfId="0" applyFont="1" applyFill="1" applyBorder="1" applyAlignment="1">
      <alignment vertical="center"/>
    </xf>
    <xf numFmtId="0" fontId="5" fillId="15" borderId="12" xfId="0" applyFont="1" applyFill="1" applyBorder="1" applyAlignment="1">
      <alignment vertical="center"/>
    </xf>
    <xf numFmtId="0" fontId="5" fillId="15" borderId="1" xfId="0" applyFont="1" applyFill="1" applyBorder="1" applyAlignment="1">
      <alignment vertical="center"/>
    </xf>
    <xf numFmtId="0" fontId="5" fillId="15" borderId="3" xfId="0" applyFont="1" applyFill="1" applyBorder="1" applyAlignment="1">
      <alignment vertical="center"/>
    </xf>
    <xf numFmtId="0" fontId="5" fillId="15" borderId="4" xfId="0" applyFont="1" applyFill="1" applyBorder="1" applyAlignment="1">
      <alignment vertical="center"/>
    </xf>
    <xf numFmtId="0" fontId="5" fillId="15" borderId="5" xfId="0" applyFont="1" applyFill="1" applyBorder="1" applyAlignment="1">
      <alignment vertical="center"/>
    </xf>
    <xf numFmtId="0" fontId="6" fillId="15" borderId="11" xfId="0" applyFont="1" applyFill="1" applyBorder="1" applyAlignment="1">
      <alignment vertical="center"/>
    </xf>
    <xf numFmtId="0" fontId="6" fillId="15" borderId="6" xfId="0" applyFont="1" applyFill="1" applyBorder="1"/>
    <xf numFmtId="0" fontId="5" fillId="15" borderId="2" xfId="0" applyFont="1" applyFill="1" applyBorder="1" applyAlignment="1">
      <alignment vertical="center"/>
    </xf>
    <xf numFmtId="0" fontId="4" fillId="15" borderId="6" xfId="0" applyFont="1" applyFill="1" applyBorder="1" applyAlignment="1">
      <alignment vertical="center"/>
    </xf>
    <xf numFmtId="0" fontId="6" fillId="15" borderId="6" xfId="0" applyFont="1" applyFill="1" applyBorder="1" applyAlignment="1">
      <alignment vertical="center"/>
    </xf>
    <xf numFmtId="0" fontId="6" fillId="15" borderId="41" xfId="0" applyFont="1" applyFill="1" applyBorder="1" applyAlignment="1">
      <alignment vertical="center"/>
    </xf>
    <xf numFmtId="0" fontId="10" fillId="15" borderId="6" xfId="0" applyFont="1" applyFill="1" applyBorder="1" applyAlignment="1">
      <alignment vertical="center"/>
    </xf>
    <xf numFmtId="0" fontId="6" fillId="15" borderId="4" xfId="0" applyFont="1" applyFill="1" applyBorder="1"/>
    <xf numFmtId="0" fontId="5" fillId="15" borderId="1" xfId="0" applyFont="1" applyFill="1" applyBorder="1" applyAlignment="1">
      <alignment vertical="center" textRotation="90"/>
    </xf>
    <xf numFmtId="0" fontId="5" fillId="15" borderId="4" xfId="0" applyFont="1" applyFill="1" applyBorder="1" applyAlignment="1">
      <alignment vertical="center" textRotation="90"/>
    </xf>
    <xf numFmtId="0" fontId="4" fillId="7" borderId="22" xfId="0" applyFont="1" applyFill="1" applyBorder="1" applyAlignment="1">
      <alignment vertical="center"/>
    </xf>
    <xf numFmtId="14" fontId="5" fillId="15" borderId="11" xfId="0" quotePrefix="1" applyNumberFormat="1" applyFont="1" applyFill="1" applyBorder="1" applyAlignment="1">
      <alignment horizontal="left" vertical="center"/>
    </xf>
    <xf numFmtId="14" fontId="5" fillId="15" borderId="6" xfId="0" quotePrefix="1" applyNumberFormat="1" applyFont="1" applyFill="1" applyBorder="1" applyAlignment="1">
      <alignment horizontal="left" vertical="center"/>
    </xf>
    <xf numFmtId="14" fontId="5" fillId="15" borderId="12" xfId="0" quotePrefix="1" applyNumberFormat="1" applyFont="1" applyFill="1" applyBorder="1" applyAlignment="1">
      <alignment horizontal="left" vertical="center"/>
    </xf>
    <xf numFmtId="0" fontId="6" fillId="15" borderId="7" xfId="0" applyFont="1" applyFill="1" applyBorder="1" applyAlignment="1">
      <alignment vertical="center"/>
    </xf>
    <xf numFmtId="0" fontId="5" fillId="15" borderId="34" xfId="0" applyFont="1" applyFill="1" applyBorder="1" applyAlignment="1">
      <alignment vertical="center"/>
    </xf>
    <xf numFmtId="0" fontId="26" fillId="0" borderId="0" xfId="0" applyFont="1" applyAlignment="1">
      <alignment horizontal="left" vertical="top"/>
    </xf>
    <xf numFmtId="0" fontId="0" fillId="0" borderId="0" xfId="0" applyFont="1" applyAlignment="1">
      <alignment horizontal="left" wrapText="1"/>
    </xf>
    <xf numFmtId="1" fontId="4" fillId="0" borderId="58" xfId="0" applyNumberFormat="1" applyFont="1" applyBorder="1" applyAlignment="1">
      <alignment horizontal="right"/>
    </xf>
    <xf numFmtId="0" fontId="28" fillId="0" borderId="0" xfId="0" applyFont="1" applyBorder="1" applyAlignment="1">
      <alignment horizontal="left" textRotation="90" wrapText="1"/>
    </xf>
    <xf numFmtId="0" fontId="5" fillId="0" borderId="13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7" borderId="34" xfId="0" applyFont="1" applyFill="1" applyBorder="1" applyAlignment="1">
      <alignment vertical="center"/>
    </xf>
    <xf numFmtId="0" fontId="28" fillId="0" borderId="0" xfId="0" applyFont="1" applyBorder="1" applyAlignment="1">
      <alignment horizontal="left" textRotation="90" wrapText="1"/>
    </xf>
    <xf numFmtId="0" fontId="26" fillId="0" borderId="0" xfId="0" applyFont="1" applyAlignment="1">
      <alignment vertical="top" wrapText="1"/>
    </xf>
    <xf numFmtId="0" fontId="26" fillId="0" borderId="0" xfId="0" applyFont="1"/>
    <xf numFmtId="1" fontId="4" fillId="0" borderId="28" xfId="0" applyNumberFormat="1" applyFont="1" applyBorder="1" applyAlignment="1">
      <alignment horizontal="left"/>
    </xf>
    <xf numFmtId="1" fontId="7" fillId="0" borderId="49" xfId="0" applyNumberFormat="1" applyFont="1" applyBorder="1" applyAlignment="1">
      <alignment horizontal="right"/>
    </xf>
    <xf numFmtId="1" fontId="4" fillId="0" borderId="49" xfId="0" applyNumberFormat="1" applyFont="1" applyBorder="1" applyAlignment="1">
      <alignment horizontal="right"/>
    </xf>
    <xf numFmtId="0" fontId="6" fillId="15" borderId="11" xfId="0" applyFont="1" applyFill="1" applyBorder="1" applyAlignment="1"/>
    <xf numFmtId="0" fontId="6" fillId="15" borderId="6" xfId="0" applyFont="1" applyFill="1" applyBorder="1" applyAlignment="1"/>
    <xf numFmtId="0" fontId="6" fillId="15" borderId="12" xfId="0" applyFont="1" applyFill="1" applyBorder="1" applyAlignment="1"/>
    <xf numFmtId="0" fontId="26" fillId="0" borderId="0" xfId="0" applyFont="1" applyAlignment="1">
      <alignment horizontal="left"/>
    </xf>
    <xf numFmtId="0" fontId="6" fillId="0" borderId="0" xfId="0" applyFont="1" applyAlignment="1">
      <alignment vertical="center" textRotation="90"/>
    </xf>
    <xf numFmtId="0" fontId="0" fillId="0" borderId="0" xfId="0" applyBorder="1" applyAlignment="1">
      <alignment vertical="center" wrapText="1"/>
    </xf>
    <xf numFmtId="1" fontId="19" fillId="0" borderId="49" xfId="0" applyNumberFormat="1" applyFont="1" applyBorder="1" applyAlignment="1">
      <alignment horizontal="right"/>
    </xf>
    <xf numFmtId="0" fontId="2" fillId="0" borderId="0" xfId="6"/>
    <xf numFmtId="0" fontId="2" fillId="18" borderId="0" xfId="6" applyFill="1"/>
    <xf numFmtId="0" fontId="2" fillId="0" borderId="22" xfId="6" applyBorder="1" applyAlignment="1">
      <alignment horizontal="right"/>
    </xf>
    <xf numFmtId="14" fontId="2" fillId="0" borderId="23" xfId="6" applyNumberFormat="1" applyBorder="1" applyAlignment="1">
      <alignment horizontal="right"/>
    </xf>
    <xf numFmtId="0" fontId="32" fillId="0" borderId="34" xfId="6" applyFont="1" applyBorder="1" applyAlignment="1">
      <alignment horizontal="left"/>
    </xf>
    <xf numFmtId="0" fontId="2" fillId="19" borderId="0" xfId="6" applyFill="1"/>
    <xf numFmtId="0" fontId="2" fillId="0" borderId="59" xfId="6" applyBorder="1" applyAlignment="1">
      <alignment horizontal="right"/>
    </xf>
    <xf numFmtId="14" fontId="2" fillId="0" borderId="36" xfId="6" applyNumberFormat="1" applyFont="1" applyBorder="1" applyAlignment="1">
      <alignment horizontal="right"/>
    </xf>
    <xf numFmtId="0" fontId="33" fillId="0" borderId="0" xfId="6" applyFont="1"/>
    <xf numFmtId="0" fontId="2" fillId="0" borderId="44" xfId="6" applyBorder="1" applyAlignment="1">
      <alignment horizontal="right"/>
    </xf>
    <xf numFmtId="14" fontId="2" fillId="0" borderId="39" xfId="6" applyNumberFormat="1" applyFont="1" applyBorder="1" applyAlignment="1">
      <alignment horizontal="right"/>
    </xf>
    <xf numFmtId="0" fontId="2" fillId="0" borderId="60" xfId="6" applyBorder="1" applyAlignment="1">
      <alignment horizontal="right"/>
    </xf>
    <xf numFmtId="14" fontId="2" fillId="0" borderId="46" xfId="6" applyNumberFormat="1" applyFont="1" applyBorder="1" applyAlignment="1">
      <alignment horizontal="right"/>
    </xf>
    <xf numFmtId="0" fontId="2" fillId="0" borderId="0" xfId="6" applyFill="1"/>
    <xf numFmtId="0" fontId="2" fillId="0" borderId="36" xfId="6" applyBorder="1" applyAlignment="1">
      <alignment horizontal="right"/>
    </xf>
    <xf numFmtId="0" fontId="2" fillId="0" borderId="39" xfId="6" applyBorder="1" applyAlignment="1">
      <alignment horizontal="right"/>
    </xf>
    <xf numFmtId="14" fontId="2" fillId="0" borderId="39" xfId="6" applyNumberFormat="1" applyBorder="1" applyAlignment="1">
      <alignment horizontal="right"/>
    </xf>
    <xf numFmtId="0" fontId="31" fillId="0" borderId="0" xfId="6" applyFont="1"/>
    <xf numFmtId="14" fontId="2" fillId="0" borderId="23" xfId="6" applyNumberFormat="1" applyFont="1" applyBorder="1" applyAlignment="1">
      <alignment horizontal="right"/>
    </xf>
    <xf numFmtId="0" fontId="2" fillId="0" borderId="32" xfId="6" applyBorder="1" applyAlignment="1">
      <alignment horizontal="right"/>
    </xf>
    <xf numFmtId="14" fontId="2" fillId="0" borderId="8" xfId="6" applyNumberFormat="1" applyFont="1" applyBorder="1" applyAlignment="1">
      <alignment horizontal="right"/>
    </xf>
    <xf numFmtId="0" fontId="2" fillId="0" borderId="0" xfId="6" applyAlignment="1">
      <alignment horizontal="right"/>
    </xf>
    <xf numFmtId="14" fontId="2" fillId="0" borderId="0" xfId="6" applyNumberFormat="1"/>
    <xf numFmtId="0" fontId="2" fillId="16" borderId="0" xfId="6" applyFill="1"/>
    <xf numFmtId="0" fontId="34" fillId="0" borderId="0" xfId="0" applyFont="1" applyAlignment="1"/>
    <xf numFmtId="0" fontId="9" fillId="0" borderId="0" xfId="0" applyFont="1" applyFill="1" applyBorder="1"/>
    <xf numFmtId="0" fontId="8" fillId="0" borderId="0" xfId="0" applyFont="1" applyFill="1" applyBorder="1"/>
    <xf numFmtId="0" fontId="9" fillId="0" borderId="0" xfId="0" applyFont="1" applyBorder="1"/>
    <xf numFmtId="0" fontId="9" fillId="0" borderId="38" xfId="0" applyFont="1" applyFill="1" applyBorder="1"/>
    <xf numFmtId="164" fontId="2" fillId="0" borderId="23" xfId="6" applyNumberFormat="1" applyBorder="1"/>
    <xf numFmtId="164" fontId="31" fillId="0" borderId="36" xfId="6" applyNumberFormat="1" applyFont="1" applyBorder="1"/>
    <xf numFmtId="164" fontId="31" fillId="0" borderId="39" xfId="6" applyNumberFormat="1" applyFont="1" applyBorder="1"/>
    <xf numFmtId="164" fontId="31" fillId="0" borderId="46" xfId="6" applyNumberFormat="1" applyFont="1" applyBorder="1"/>
    <xf numFmtId="164" fontId="2" fillId="19" borderId="39" xfId="6" applyNumberFormat="1" applyFill="1" applyBorder="1"/>
    <xf numFmtId="164" fontId="2" fillId="18" borderId="39" xfId="6" applyNumberFormat="1" applyFill="1" applyBorder="1"/>
    <xf numFmtId="164" fontId="2" fillId="16" borderId="39" xfId="6" applyNumberFormat="1" applyFill="1" applyBorder="1"/>
    <xf numFmtId="164" fontId="2" fillId="0" borderId="39" xfId="6" applyNumberFormat="1" applyBorder="1"/>
    <xf numFmtId="164" fontId="2" fillId="0" borderId="46" xfId="6" applyNumberFormat="1" applyFont="1" applyBorder="1"/>
    <xf numFmtId="164" fontId="2" fillId="0" borderId="23" xfId="6" applyNumberFormat="1" applyFont="1" applyBorder="1"/>
    <xf numFmtId="164" fontId="31" fillId="0" borderId="8" xfId="6" applyNumberFormat="1" applyFont="1" applyBorder="1"/>
    <xf numFmtId="164" fontId="2" fillId="0" borderId="24" xfId="6" applyNumberFormat="1" applyBorder="1"/>
    <xf numFmtId="164" fontId="31" fillId="0" borderId="57" xfId="6" applyNumberFormat="1" applyFont="1" applyBorder="1"/>
    <xf numFmtId="164" fontId="31" fillId="0" borderId="61" xfId="6" applyNumberFormat="1" applyFont="1" applyBorder="1"/>
    <xf numFmtId="164" fontId="31" fillId="0" borderId="51" xfId="6" applyNumberFormat="1" applyFont="1" applyBorder="1"/>
    <xf numFmtId="164" fontId="2" fillId="0" borderId="61" xfId="6" applyNumberFormat="1" applyFill="1" applyBorder="1"/>
    <xf numFmtId="164" fontId="2" fillId="18" borderId="61" xfId="6" applyNumberFormat="1" applyFill="1" applyBorder="1"/>
    <xf numFmtId="164" fontId="2" fillId="16" borderId="61" xfId="6" applyNumberFormat="1" applyFont="1" applyFill="1" applyBorder="1"/>
    <xf numFmtId="164" fontId="2" fillId="16" borderId="61" xfId="6" applyNumberFormat="1" applyFill="1" applyBorder="1"/>
    <xf numFmtId="164" fontId="1" fillId="18" borderId="61" xfId="6" applyNumberFormat="1" applyFont="1" applyFill="1" applyBorder="1"/>
    <xf numFmtId="164" fontId="2" fillId="0" borderId="51" xfId="6" applyNumberFormat="1" applyBorder="1"/>
    <xf numFmtId="164" fontId="31" fillId="0" borderId="10" xfId="6" applyNumberFormat="1" applyFont="1" applyBorder="1"/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/>
    <xf numFmtId="14" fontId="5" fillId="15" borderId="33" xfId="0" quotePrefix="1" applyNumberFormat="1" applyFont="1" applyFill="1" applyBorder="1" applyAlignment="1">
      <alignment horizontal="left" vertical="center"/>
    </xf>
    <xf numFmtId="0" fontId="28" fillId="0" borderId="1" xfId="0" applyFont="1" applyBorder="1"/>
    <xf numFmtId="0" fontId="36" fillId="0" borderId="1" xfId="0" applyFont="1" applyBorder="1"/>
    <xf numFmtId="0" fontId="28" fillId="0" borderId="3" xfId="0" applyFont="1" applyBorder="1"/>
    <xf numFmtId="0" fontId="28" fillId="0" borderId="0" xfId="0" applyFont="1" applyBorder="1"/>
    <xf numFmtId="0" fontId="36" fillId="0" borderId="0" xfId="0" applyFont="1" applyBorder="1"/>
    <xf numFmtId="0" fontId="28" fillId="0" borderId="2" xfId="0" applyFont="1" applyBorder="1"/>
    <xf numFmtId="0" fontId="28" fillId="0" borderId="4" xfId="0" applyFont="1" applyBorder="1"/>
    <xf numFmtId="0" fontId="36" fillId="0" borderId="4" xfId="0" applyFont="1" applyBorder="1"/>
    <xf numFmtId="0" fontId="28" fillId="0" borderId="5" xfId="0" applyFont="1" applyBorder="1"/>
    <xf numFmtId="0" fontId="5" fillId="15" borderId="16" xfId="0" applyFont="1" applyFill="1" applyBorder="1" applyAlignment="1">
      <alignment horizontal="left" vertical="center"/>
    </xf>
    <xf numFmtId="0" fontId="5" fillId="15" borderId="13" xfId="0" applyFont="1" applyFill="1" applyBorder="1" applyAlignment="1">
      <alignment horizontal="left" wrapText="1"/>
    </xf>
    <xf numFmtId="0" fontId="5" fillId="0" borderId="70" xfId="0" applyFont="1" applyFill="1" applyBorder="1" applyAlignment="1">
      <alignment horizontal="left" vertical="center" wrapText="1"/>
    </xf>
    <xf numFmtId="0" fontId="4" fillId="4" borderId="32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right" vertical="center"/>
    </xf>
    <xf numFmtId="0" fontId="4" fillId="7" borderId="22" xfId="0" applyFont="1" applyFill="1" applyBorder="1" applyAlignment="1">
      <alignment horizontal="right" vertical="center"/>
    </xf>
    <xf numFmtId="0" fontId="4" fillId="7" borderId="24" xfId="0" applyFont="1" applyFill="1" applyBorder="1" applyAlignment="1">
      <alignment horizontal="right" vertical="center"/>
    </xf>
    <xf numFmtId="0" fontId="4" fillId="4" borderId="22" xfId="0" applyFont="1" applyFill="1" applyBorder="1" applyAlignment="1">
      <alignment horizontal="right" vertical="center"/>
    </xf>
    <xf numFmtId="0" fontId="4" fillId="4" borderId="25" xfId="0" applyFont="1" applyFill="1" applyBorder="1" applyAlignment="1">
      <alignment horizontal="right" vertical="center"/>
    </xf>
    <xf numFmtId="0" fontId="4" fillId="4" borderId="55" xfId="0" applyFont="1" applyFill="1" applyBorder="1" applyAlignment="1">
      <alignment horizontal="right" vertical="center"/>
    </xf>
    <xf numFmtId="0" fontId="4" fillId="7" borderId="32" xfId="0" applyFont="1" applyFill="1" applyBorder="1" applyAlignment="1">
      <alignment horizontal="right" vertical="center"/>
    </xf>
    <xf numFmtId="0" fontId="4" fillId="7" borderId="8" xfId="0" applyFont="1" applyFill="1" applyBorder="1" applyAlignment="1">
      <alignment horizontal="right" vertical="center"/>
    </xf>
    <xf numFmtId="0" fontId="4" fillId="7" borderId="10" xfId="0" applyFont="1" applyFill="1" applyBorder="1" applyAlignment="1">
      <alignment horizontal="right" vertical="center"/>
    </xf>
    <xf numFmtId="0" fontId="4" fillId="7" borderId="13" xfId="0" applyFont="1" applyFill="1" applyBorder="1" applyAlignment="1">
      <alignment horizontal="right" vertical="center"/>
    </xf>
    <xf numFmtId="0" fontId="4" fillId="3" borderId="25" xfId="0" applyFont="1" applyFill="1" applyBorder="1" applyAlignment="1">
      <alignment horizontal="right" vertical="center"/>
    </xf>
    <xf numFmtId="0" fontId="4" fillId="3" borderId="23" xfId="0" applyFont="1" applyFill="1" applyBorder="1" applyAlignment="1">
      <alignment horizontal="right" vertical="center"/>
    </xf>
    <xf numFmtId="0" fontId="4" fillId="3" borderId="26" xfId="0" applyFont="1" applyFill="1" applyBorder="1" applyAlignment="1">
      <alignment horizontal="right" vertical="center"/>
    </xf>
    <xf numFmtId="0" fontId="4" fillId="4" borderId="33" xfId="0" applyFont="1" applyFill="1" applyBorder="1" applyAlignment="1">
      <alignment horizontal="right" vertical="center"/>
    </xf>
    <xf numFmtId="0" fontId="4" fillId="2" borderId="32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4" fillId="2" borderId="26" xfId="0" applyFont="1" applyFill="1" applyBorder="1" applyAlignment="1">
      <alignment horizontal="right" vertical="center"/>
    </xf>
    <xf numFmtId="0" fontId="4" fillId="7" borderId="21" xfId="0" applyFont="1" applyFill="1" applyBorder="1" applyAlignment="1">
      <alignment horizontal="right" vertical="center"/>
    </xf>
    <xf numFmtId="0" fontId="4" fillId="7" borderId="30" xfId="0" applyFont="1" applyFill="1" applyBorder="1" applyAlignment="1">
      <alignment horizontal="right" vertical="center"/>
    </xf>
    <xf numFmtId="0" fontId="4" fillId="4" borderId="23" xfId="0" applyFont="1" applyFill="1" applyBorder="1" applyAlignment="1">
      <alignment horizontal="right" vertical="center"/>
    </xf>
    <xf numFmtId="0" fontId="4" fillId="4" borderId="24" xfId="0" applyFont="1" applyFill="1" applyBorder="1" applyAlignment="1">
      <alignment horizontal="right" vertical="center"/>
    </xf>
    <xf numFmtId="0" fontId="4" fillId="3" borderId="24" xfId="0" applyFont="1" applyFill="1" applyBorder="1" applyAlignment="1">
      <alignment horizontal="right" vertical="center"/>
    </xf>
    <xf numFmtId="0" fontId="4" fillId="4" borderId="27" xfId="0" applyFont="1" applyFill="1" applyBorder="1" applyAlignment="1">
      <alignment horizontal="right" vertical="center"/>
    </xf>
    <xf numFmtId="0" fontId="4" fillId="4" borderId="10" xfId="0" applyFont="1" applyFill="1" applyBorder="1" applyAlignment="1">
      <alignment horizontal="right" vertical="center"/>
    </xf>
    <xf numFmtId="0" fontId="4" fillId="2" borderId="22" xfId="0" applyFont="1" applyFill="1" applyBorder="1" applyAlignment="1">
      <alignment horizontal="right" vertical="center"/>
    </xf>
    <xf numFmtId="0" fontId="4" fillId="2" borderId="24" xfId="0" applyFont="1" applyFill="1" applyBorder="1" applyAlignment="1">
      <alignment horizontal="right" vertical="center"/>
    </xf>
    <xf numFmtId="0" fontId="4" fillId="3" borderId="27" xfId="0" applyFont="1" applyFill="1" applyBorder="1" applyAlignment="1">
      <alignment horizontal="right" vertical="center"/>
    </xf>
    <xf numFmtId="0" fontId="4" fillId="3" borderId="8" xfId="0" applyFont="1" applyFill="1" applyBorder="1" applyAlignment="1">
      <alignment horizontal="right" vertical="center"/>
    </xf>
    <xf numFmtId="0" fontId="4" fillId="3" borderId="47" xfId="0" applyFont="1" applyFill="1" applyBorder="1" applyAlignment="1">
      <alignment horizontal="right" vertical="center"/>
    </xf>
    <xf numFmtId="0" fontId="4" fillId="3" borderId="43" xfId="0" applyFont="1" applyFill="1" applyBorder="1" applyAlignment="1">
      <alignment horizontal="right" vertical="center"/>
    </xf>
    <xf numFmtId="0" fontId="4" fillId="4" borderId="47" xfId="0" applyFont="1" applyFill="1" applyBorder="1" applyAlignment="1">
      <alignment horizontal="right" vertical="center"/>
    </xf>
    <xf numFmtId="0" fontId="4" fillId="4" borderId="43" xfId="0" applyFont="1" applyFill="1" applyBorder="1" applyAlignment="1">
      <alignment horizontal="right" vertical="center"/>
    </xf>
    <xf numFmtId="0" fontId="4" fillId="4" borderId="34" xfId="0" applyFont="1" applyFill="1" applyBorder="1" applyAlignment="1">
      <alignment horizontal="right" vertical="center"/>
    </xf>
    <xf numFmtId="0" fontId="2" fillId="0" borderId="33" xfId="6" applyBorder="1" applyAlignment="1">
      <alignment horizontal="center"/>
    </xf>
    <xf numFmtId="0" fontId="2" fillId="0" borderId="7" xfId="6" applyBorder="1" applyAlignment="1">
      <alignment horizontal="center"/>
    </xf>
    <xf numFmtId="0" fontId="2" fillId="0" borderId="34" xfId="6" applyBorder="1" applyAlignment="1">
      <alignment horizontal="center"/>
    </xf>
    <xf numFmtId="0" fontId="2" fillId="0" borderId="19" xfId="6" applyBorder="1" applyAlignment="1">
      <alignment horizontal="right"/>
    </xf>
    <xf numFmtId="0" fontId="2" fillId="0" borderId="20" xfId="6" applyBorder="1" applyAlignment="1">
      <alignment horizontal="right"/>
    </xf>
    <xf numFmtId="0" fontId="2" fillId="0" borderId="30" xfId="6" applyBorder="1" applyAlignment="1">
      <alignment horizontal="right"/>
    </xf>
    <xf numFmtId="0" fontId="5" fillId="15" borderId="1" xfId="0" applyFont="1" applyFill="1" applyBorder="1" applyAlignment="1">
      <alignment horizontal="center" vertical="center" textRotation="90"/>
    </xf>
    <xf numFmtId="0" fontId="5" fillId="15" borderId="0" xfId="0" applyFont="1" applyFill="1" applyBorder="1" applyAlignment="1">
      <alignment horizontal="center" vertical="center" textRotation="90"/>
    </xf>
    <xf numFmtId="0" fontId="5" fillId="15" borderId="4" xfId="0" applyFont="1" applyFill="1" applyBorder="1" applyAlignment="1">
      <alignment horizontal="center" vertical="center" textRotation="90"/>
    </xf>
    <xf numFmtId="0" fontId="4" fillId="3" borderId="28" xfId="0" applyFont="1" applyFill="1" applyBorder="1" applyAlignment="1">
      <alignment horizontal="right" vertical="center"/>
    </xf>
    <xf numFmtId="0" fontId="4" fillId="3" borderId="44" xfId="0" applyFont="1" applyFill="1" applyBorder="1" applyAlignment="1">
      <alignment horizontal="right" vertical="center"/>
    </xf>
    <xf numFmtId="0" fontId="4" fillId="3" borderId="45" xfId="0" applyFont="1" applyFill="1" applyBorder="1" applyAlignment="1">
      <alignment horizontal="right" vertical="center"/>
    </xf>
    <xf numFmtId="0" fontId="4" fillId="3" borderId="14" xfId="0" applyFont="1" applyFill="1" applyBorder="1" applyAlignment="1">
      <alignment horizontal="right" vertical="center"/>
    </xf>
    <xf numFmtId="0" fontId="4" fillId="3" borderId="39" xfId="0" applyFont="1" applyFill="1" applyBorder="1" applyAlignment="1">
      <alignment horizontal="right" vertical="center"/>
    </xf>
    <xf numFmtId="0" fontId="4" fillId="3" borderId="37" xfId="0" applyFont="1" applyFill="1" applyBorder="1" applyAlignment="1">
      <alignment horizontal="right" vertical="center"/>
    </xf>
    <xf numFmtId="0" fontId="4" fillId="3" borderId="29" xfId="0" applyFont="1" applyFill="1" applyBorder="1" applyAlignment="1">
      <alignment horizontal="right" vertical="center"/>
    </xf>
    <xf numFmtId="0" fontId="4" fillId="3" borderId="61" xfId="0" applyFont="1" applyFill="1" applyBorder="1" applyAlignment="1">
      <alignment horizontal="right" vertical="center"/>
    </xf>
    <xf numFmtId="0" fontId="4" fillId="3" borderId="58" xfId="0" applyFont="1" applyFill="1" applyBorder="1" applyAlignment="1">
      <alignment horizontal="right" vertical="center"/>
    </xf>
    <xf numFmtId="0" fontId="4" fillId="4" borderId="15" xfId="0" applyFont="1" applyFill="1" applyBorder="1" applyAlignment="1">
      <alignment horizontal="right" vertical="center"/>
    </xf>
    <xf numFmtId="0" fontId="4" fillId="4" borderId="52" xfId="0" applyFont="1" applyFill="1" applyBorder="1" applyAlignment="1">
      <alignment horizontal="right" vertical="center"/>
    </xf>
    <xf numFmtId="0" fontId="4" fillId="4" borderId="50" xfId="0" applyFont="1" applyFill="1" applyBorder="1" applyAlignment="1">
      <alignment horizontal="right" vertical="center"/>
    </xf>
    <xf numFmtId="0" fontId="4" fillId="3" borderId="46" xfId="0" applyFont="1" applyFill="1" applyBorder="1" applyAlignment="1">
      <alignment horizontal="right" vertical="center"/>
    </xf>
    <xf numFmtId="0" fontId="4" fillId="4" borderId="77" xfId="0" applyFont="1" applyFill="1" applyBorder="1" applyAlignment="1">
      <alignment horizontal="right" vertical="center"/>
    </xf>
    <xf numFmtId="0" fontId="4" fillId="4" borderId="76" xfId="0" applyFont="1" applyFill="1" applyBorder="1" applyAlignment="1">
      <alignment horizontal="right" vertical="center"/>
    </xf>
    <xf numFmtId="0" fontId="4" fillId="4" borderId="80" xfId="0" applyFont="1" applyFill="1" applyBorder="1" applyAlignment="1">
      <alignment horizontal="right" vertical="center"/>
    </xf>
    <xf numFmtId="0" fontId="4" fillId="6" borderId="33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34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left" textRotation="90" wrapText="1"/>
    </xf>
    <xf numFmtId="0" fontId="5" fillId="0" borderId="33" xfId="0" applyFont="1" applyFill="1" applyBorder="1" applyAlignment="1"/>
    <xf numFmtId="0" fontId="5" fillId="0" borderId="7" xfId="0" applyFont="1" applyFill="1" applyBorder="1" applyAlignment="1"/>
    <xf numFmtId="0" fontId="5" fillId="0" borderId="34" xfId="0" applyFont="1" applyFill="1" applyBorder="1" applyAlignment="1"/>
    <xf numFmtId="0" fontId="6" fillId="15" borderId="11" xfId="0" applyFont="1" applyFill="1" applyBorder="1" applyAlignment="1">
      <alignment horizontal="center"/>
    </xf>
    <xf numFmtId="0" fontId="6" fillId="15" borderId="1" xfId="0" applyFont="1" applyFill="1" applyBorder="1" applyAlignment="1">
      <alignment horizontal="center"/>
    </xf>
    <xf numFmtId="0" fontId="6" fillId="15" borderId="12" xfId="0" applyFont="1" applyFill="1" applyBorder="1" applyAlignment="1">
      <alignment horizontal="center"/>
    </xf>
    <xf numFmtId="0" fontId="6" fillId="15" borderId="4" xfId="0" applyFont="1" applyFill="1" applyBorder="1" applyAlignment="1">
      <alignment horizontal="center"/>
    </xf>
    <xf numFmtId="0" fontId="5" fillId="0" borderId="11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textRotation="90"/>
    </xf>
    <xf numFmtId="0" fontId="5" fillId="0" borderId="6" xfId="0" applyFont="1" applyBorder="1" applyAlignment="1">
      <alignment horizontal="center" vertical="center" textRotation="90"/>
    </xf>
    <xf numFmtId="0" fontId="5" fillId="0" borderId="0" xfId="0" applyFont="1" applyBorder="1" applyAlignment="1">
      <alignment horizontal="center" vertical="center" textRotation="90"/>
    </xf>
    <xf numFmtId="0" fontId="5" fillId="0" borderId="12" xfId="0" applyFont="1" applyBorder="1" applyAlignment="1">
      <alignment horizontal="center" vertical="center" textRotation="90"/>
    </xf>
    <xf numFmtId="0" fontId="5" fillId="0" borderId="4" xfId="0" applyFont="1" applyBorder="1" applyAlignment="1">
      <alignment horizontal="center" vertical="center" textRotation="90"/>
    </xf>
    <xf numFmtId="0" fontId="6" fillId="0" borderId="1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49" fontId="14" fillId="10" borderId="13" xfId="0" applyNumberFormat="1" applyFont="1" applyFill="1" applyBorder="1" applyAlignment="1">
      <alignment horizontal="center" vertical="center" textRotation="90"/>
    </xf>
    <xf numFmtId="0" fontId="15" fillId="10" borderId="16" xfId="0" applyFont="1" applyFill="1" applyBorder="1" applyAlignment="1">
      <alignment horizontal="center" vertical="center" textRotation="90"/>
    </xf>
    <xf numFmtId="0" fontId="6" fillId="3" borderId="44" xfId="0" applyFont="1" applyFill="1" applyBorder="1" applyAlignment="1">
      <alignment horizontal="right" vertical="center"/>
    </xf>
    <xf numFmtId="0" fontId="6" fillId="3" borderId="45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left" vertical="center"/>
    </xf>
    <xf numFmtId="0" fontId="6" fillId="0" borderId="16" xfId="0" applyFont="1" applyBorder="1" applyAlignment="1"/>
    <xf numFmtId="0" fontId="6" fillId="0" borderId="17" xfId="0" applyFont="1" applyBorder="1" applyAlignment="1"/>
    <xf numFmtId="0" fontId="4" fillId="0" borderId="1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right" vertical="center"/>
    </xf>
    <xf numFmtId="0" fontId="4" fillId="3" borderId="38" xfId="0" applyFont="1" applyFill="1" applyBorder="1" applyAlignment="1">
      <alignment horizontal="right" vertical="center"/>
    </xf>
    <xf numFmtId="0" fontId="4" fillId="3" borderId="27" xfId="0" applyFont="1" applyFill="1" applyBorder="1" applyAlignment="1">
      <alignment horizontal="right" vertical="center"/>
    </xf>
    <xf numFmtId="0" fontId="4" fillId="3" borderId="59" xfId="0" applyFont="1" applyFill="1" applyBorder="1" applyAlignment="1">
      <alignment horizontal="right" vertical="center"/>
    </xf>
    <xf numFmtId="0" fontId="4" fillId="3" borderId="53" xfId="0" applyFont="1" applyFill="1" applyBorder="1" applyAlignment="1">
      <alignment horizontal="right" vertical="center"/>
    </xf>
    <xf numFmtId="0" fontId="0" fillId="3" borderId="27" xfId="0" applyFill="1" applyBorder="1" applyAlignment="1">
      <alignment horizontal="right" vertical="center"/>
    </xf>
    <xf numFmtId="0" fontId="6" fillId="3" borderId="39" xfId="0" applyFont="1" applyFill="1" applyBorder="1" applyAlignment="1">
      <alignment horizontal="right" vertical="center"/>
    </xf>
    <xf numFmtId="0" fontId="6" fillId="3" borderId="37" xfId="0" applyFont="1" applyFill="1" applyBorder="1" applyAlignment="1">
      <alignment horizontal="right" vertical="center"/>
    </xf>
    <xf numFmtId="0" fontId="4" fillId="4" borderId="28" xfId="0" applyFont="1" applyFill="1" applyBorder="1" applyAlignment="1">
      <alignment horizontal="right" vertical="center"/>
    </xf>
    <xf numFmtId="0" fontId="4" fillId="4" borderId="44" xfId="0" applyFont="1" applyFill="1" applyBorder="1" applyAlignment="1">
      <alignment horizontal="right" vertical="center"/>
    </xf>
    <xf numFmtId="0" fontId="4" fillId="4" borderId="45" xfId="0" applyFont="1" applyFill="1" applyBorder="1" applyAlignment="1">
      <alignment horizontal="right" vertical="center"/>
    </xf>
    <xf numFmtId="0" fontId="4" fillId="4" borderId="14" xfId="0" applyFont="1" applyFill="1" applyBorder="1" applyAlignment="1">
      <alignment horizontal="right" vertical="center"/>
    </xf>
    <xf numFmtId="0" fontId="4" fillId="4" borderId="39" xfId="0" applyFont="1" applyFill="1" applyBorder="1" applyAlignment="1">
      <alignment horizontal="right" vertical="center"/>
    </xf>
    <xf numFmtId="0" fontId="4" fillId="4" borderId="37" xfId="0" applyFont="1" applyFill="1" applyBorder="1" applyAlignment="1">
      <alignment horizontal="right" vertical="center"/>
    </xf>
    <xf numFmtId="0" fontId="0" fillId="3" borderId="45" xfId="0" applyFill="1" applyBorder="1" applyAlignment="1">
      <alignment horizontal="right" vertical="center"/>
    </xf>
    <xf numFmtId="0" fontId="0" fillId="3" borderId="37" xfId="0" applyFill="1" applyBorder="1" applyAlignment="1">
      <alignment horizontal="right" vertical="center"/>
    </xf>
    <xf numFmtId="0" fontId="4" fillId="4" borderId="46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shrinkToFit="1"/>
    </xf>
    <xf numFmtId="0" fontId="5" fillId="0" borderId="33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17" fillId="0" borderId="33" xfId="0" applyFont="1" applyFill="1" applyBorder="1" applyAlignment="1">
      <alignment horizontal="center"/>
    </xf>
    <xf numFmtId="0" fontId="17" fillId="0" borderId="7" xfId="0" applyFont="1" applyFill="1" applyBorder="1" applyAlignment="1">
      <alignment horizontal="center"/>
    </xf>
    <xf numFmtId="0" fontId="17" fillId="0" borderId="25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17" fillId="0" borderId="26" xfId="0" applyFont="1" applyFill="1" applyBorder="1" applyAlignment="1">
      <alignment horizontal="center"/>
    </xf>
    <xf numFmtId="0" fontId="28" fillId="0" borderId="11" xfId="0" applyFont="1" applyBorder="1" applyAlignment="1">
      <alignment horizontal="center" vertical="center" textRotation="90"/>
    </xf>
    <xf numFmtId="0" fontId="28" fillId="0" borderId="6" xfId="0" applyFont="1" applyBorder="1" applyAlignment="1">
      <alignment horizontal="center" vertical="center" textRotation="90"/>
    </xf>
    <xf numFmtId="0" fontId="28" fillId="0" borderId="12" xfId="0" applyFont="1" applyBorder="1" applyAlignment="1">
      <alignment horizontal="center" vertical="center" textRotation="90"/>
    </xf>
    <xf numFmtId="0" fontId="4" fillId="3" borderId="20" xfId="0" applyFont="1" applyFill="1" applyBorder="1" applyAlignment="1">
      <alignment horizontal="right" vertical="center"/>
    </xf>
    <xf numFmtId="0" fontId="4" fillId="3" borderId="47" xfId="0" applyFont="1" applyFill="1" applyBorder="1" applyAlignment="1">
      <alignment horizontal="right" vertical="center"/>
    </xf>
    <xf numFmtId="0" fontId="4" fillId="3" borderId="8" xfId="0" applyFont="1" applyFill="1" applyBorder="1" applyAlignment="1">
      <alignment horizontal="right" vertical="center"/>
    </xf>
    <xf numFmtId="0" fontId="4" fillId="3" borderId="15" xfId="0" applyFont="1" applyFill="1" applyBorder="1" applyAlignment="1">
      <alignment horizontal="right" vertical="center"/>
    </xf>
    <xf numFmtId="0" fontId="6" fillId="3" borderId="52" xfId="0" applyFont="1" applyFill="1" applyBorder="1" applyAlignment="1">
      <alignment horizontal="right" vertical="center"/>
    </xf>
    <xf numFmtId="0" fontId="6" fillId="3" borderId="50" xfId="0" applyFont="1" applyFill="1" applyBorder="1" applyAlignment="1">
      <alignment horizontal="right" vertical="center"/>
    </xf>
    <xf numFmtId="0" fontId="4" fillId="4" borderId="60" xfId="0" applyFont="1" applyFill="1" applyBorder="1" applyAlignment="1">
      <alignment horizontal="right" vertical="center"/>
    </xf>
    <xf numFmtId="0" fontId="0" fillId="3" borderId="8" xfId="0" applyFill="1" applyBorder="1" applyAlignment="1">
      <alignment horizontal="right" vertical="center"/>
    </xf>
    <xf numFmtId="0" fontId="4" fillId="3" borderId="35" xfId="0" applyFont="1" applyFill="1" applyBorder="1" applyAlignment="1">
      <alignment horizontal="right" vertical="center"/>
    </xf>
    <xf numFmtId="0" fontId="4" fillId="3" borderId="49" xfId="0" applyFont="1" applyFill="1" applyBorder="1" applyAlignment="1">
      <alignment horizontal="right" vertical="center"/>
    </xf>
    <xf numFmtId="0" fontId="0" fillId="3" borderId="9" xfId="0" applyFill="1" applyBorder="1" applyAlignment="1">
      <alignment horizontal="right" vertical="center"/>
    </xf>
    <xf numFmtId="0" fontId="4" fillId="2" borderId="74" xfId="0" applyFont="1" applyFill="1" applyBorder="1" applyAlignment="1">
      <alignment horizontal="right" vertical="center"/>
    </xf>
    <xf numFmtId="0" fontId="6" fillId="2" borderId="75" xfId="0" applyFont="1" applyFill="1" applyBorder="1" applyAlignment="1">
      <alignment horizontal="right" vertical="center"/>
    </xf>
    <xf numFmtId="0" fontId="4" fillId="2" borderId="36" xfId="0" applyFont="1" applyFill="1" applyBorder="1" applyAlignment="1">
      <alignment horizontal="right" vertical="center"/>
    </xf>
    <xf numFmtId="0" fontId="6" fillId="2" borderId="37" xfId="0" applyFont="1" applyFill="1" applyBorder="1" applyAlignment="1">
      <alignment horizontal="right" vertical="center"/>
    </xf>
    <xf numFmtId="0" fontId="4" fillId="3" borderId="36" xfId="0" applyFont="1" applyFill="1" applyBorder="1" applyAlignment="1">
      <alignment horizontal="right" vertical="center"/>
    </xf>
    <xf numFmtId="0" fontId="6" fillId="3" borderId="39" xfId="0" applyFont="1" applyFill="1" applyBorder="1" applyAlignment="1">
      <alignment horizontal="right"/>
    </xf>
    <xf numFmtId="0" fontId="6" fillId="3" borderId="46" xfId="0" applyFont="1" applyFill="1" applyBorder="1" applyAlignment="1">
      <alignment horizontal="right"/>
    </xf>
    <xf numFmtId="0" fontId="4" fillId="4" borderId="14" xfId="0" applyFont="1" applyFill="1" applyBorder="1" applyAlignment="1">
      <alignment vertical="center"/>
    </xf>
    <xf numFmtId="0" fontId="4" fillId="4" borderId="39" xfId="0" applyFont="1" applyFill="1" applyBorder="1" applyAlignment="1">
      <alignment vertical="center"/>
    </xf>
    <xf numFmtId="0" fontId="4" fillId="4" borderId="37" xfId="0" applyFont="1" applyFill="1" applyBorder="1" applyAlignment="1">
      <alignment vertical="center"/>
    </xf>
    <xf numFmtId="0" fontId="4" fillId="4" borderId="29" xfId="0" applyFont="1" applyFill="1" applyBorder="1" applyAlignment="1">
      <alignment horizontal="right" vertical="center"/>
    </xf>
    <xf numFmtId="0" fontId="4" fillId="4" borderId="61" xfId="0" applyFont="1" applyFill="1" applyBorder="1" applyAlignment="1">
      <alignment horizontal="right" vertical="center"/>
    </xf>
    <xf numFmtId="0" fontId="4" fillId="4" borderId="51" xfId="0" applyFont="1" applyFill="1" applyBorder="1" applyAlignment="1">
      <alignment horizontal="right" vertical="center"/>
    </xf>
    <xf numFmtId="0" fontId="6" fillId="3" borderId="44" xfId="0" applyFont="1" applyFill="1" applyBorder="1" applyAlignment="1">
      <alignment horizontal="right"/>
    </xf>
    <xf numFmtId="0" fontId="6" fillId="3" borderId="60" xfId="0" applyFont="1" applyFill="1" applyBorder="1" applyAlignment="1">
      <alignment horizontal="right"/>
    </xf>
    <xf numFmtId="0" fontId="4" fillId="4" borderId="28" xfId="0" applyFont="1" applyFill="1" applyBorder="1" applyAlignment="1">
      <alignment vertical="center"/>
    </xf>
    <xf numFmtId="0" fontId="4" fillId="4" borderId="44" xfId="0" applyFont="1" applyFill="1" applyBorder="1" applyAlignment="1">
      <alignment vertical="center"/>
    </xf>
    <xf numFmtId="0" fontId="4" fillId="4" borderId="45" xfId="0" applyFont="1" applyFill="1" applyBorder="1" applyAlignment="1">
      <alignment vertical="center"/>
    </xf>
    <xf numFmtId="0" fontId="6" fillId="3" borderId="37" xfId="0" applyFont="1" applyFill="1" applyBorder="1" applyAlignment="1">
      <alignment horizontal="right"/>
    </xf>
    <xf numFmtId="0" fontId="4" fillId="3" borderId="72" xfId="0" applyFont="1" applyFill="1" applyBorder="1" applyAlignment="1">
      <alignment horizontal="right" vertical="center"/>
    </xf>
    <xf numFmtId="0" fontId="6" fillId="3" borderId="73" xfId="0" applyFont="1" applyFill="1" applyBorder="1" applyAlignment="1">
      <alignment horizontal="right"/>
    </xf>
    <xf numFmtId="0" fontId="6" fillId="3" borderId="67" xfId="0" applyFont="1" applyFill="1" applyBorder="1" applyAlignment="1">
      <alignment horizontal="right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0" fillId="3" borderId="53" xfId="0" applyFill="1" applyBorder="1" applyAlignment="1">
      <alignment horizontal="right" vertical="center"/>
    </xf>
    <xf numFmtId="0" fontId="0" fillId="3" borderId="47" xfId="0" applyFill="1" applyBorder="1" applyAlignment="1">
      <alignment horizontal="right" vertical="center"/>
    </xf>
    <xf numFmtId="0" fontId="4" fillId="7" borderId="6" xfId="0" applyFont="1" applyFill="1" applyBorder="1" applyAlignment="1">
      <alignment horizontal="center" vertical="center" textRotation="90"/>
    </xf>
    <xf numFmtId="0" fontId="0" fillId="7" borderId="6" xfId="0" applyFill="1" applyBorder="1" applyAlignment="1">
      <alignment horizontal="center" vertical="center" textRotation="90"/>
    </xf>
    <xf numFmtId="0" fontId="0" fillId="4" borderId="45" xfId="0" applyFill="1" applyBorder="1" applyAlignment="1">
      <alignment horizontal="right" vertical="center"/>
    </xf>
    <xf numFmtId="0" fontId="0" fillId="4" borderId="58" xfId="0" applyFill="1" applyBorder="1" applyAlignment="1">
      <alignment horizontal="right" vertical="center"/>
    </xf>
    <xf numFmtId="0" fontId="4" fillId="4" borderId="21" xfId="0" applyFont="1" applyFill="1" applyBorder="1" applyAlignment="1">
      <alignment horizontal="right" vertical="center"/>
    </xf>
    <xf numFmtId="0" fontId="4" fillId="4" borderId="38" xfId="0" applyFont="1" applyFill="1" applyBorder="1" applyAlignment="1">
      <alignment horizontal="right" vertical="center"/>
    </xf>
    <xf numFmtId="0" fontId="0" fillId="4" borderId="38" xfId="0" applyFill="1" applyBorder="1" applyAlignment="1">
      <alignment horizontal="right" vertical="center"/>
    </xf>
    <xf numFmtId="0" fontId="0" fillId="3" borderId="44" xfId="0" applyFill="1" applyBorder="1" applyAlignment="1">
      <alignment horizontal="right" vertical="center"/>
    </xf>
    <xf numFmtId="0" fontId="0" fillId="3" borderId="39" xfId="0" applyFill="1" applyBorder="1" applyAlignment="1">
      <alignment horizontal="right" vertical="center"/>
    </xf>
    <xf numFmtId="0" fontId="0" fillId="3" borderId="49" xfId="0" applyFill="1" applyBorder="1" applyAlignment="1">
      <alignment horizontal="right" vertical="center"/>
    </xf>
    <xf numFmtId="0" fontId="4" fillId="4" borderId="19" xfId="0" applyFont="1" applyFill="1" applyBorder="1" applyAlignment="1">
      <alignment horizontal="right" vertical="center"/>
    </xf>
    <xf numFmtId="0" fontId="0" fillId="4" borderId="53" xfId="0" applyFill="1" applyBorder="1" applyAlignment="1">
      <alignment horizontal="right" vertical="center"/>
    </xf>
    <xf numFmtId="0" fontId="4" fillId="4" borderId="20" xfId="0" applyFont="1" applyFill="1" applyBorder="1" applyAlignment="1">
      <alignment horizontal="right" vertical="center"/>
    </xf>
    <xf numFmtId="0" fontId="0" fillId="4" borderId="47" xfId="0" applyFill="1" applyBorder="1" applyAlignment="1">
      <alignment horizontal="right" vertical="center"/>
    </xf>
    <xf numFmtId="0" fontId="4" fillId="4" borderId="35" xfId="0" applyFont="1" applyFill="1" applyBorder="1" applyAlignment="1">
      <alignment horizontal="right" vertical="center"/>
    </xf>
    <xf numFmtId="0" fontId="0" fillId="4" borderId="49" xfId="0" applyFill="1" applyBorder="1" applyAlignment="1">
      <alignment horizontal="right" vertical="center"/>
    </xf>
    <xf numFmtId="0" fontId="4" fillId="4" borderId="30" xfId="0" applyFont="1" applyFill="1" applyBorder="1" applyAlignment="1">
      <alignment horizontal="right" vertical="center"/>
    </xf>
    <xf numFmtId="0" fontId="0" fillId="4" borderId="43" xfId="0" applyFill="1" applyBorder="1" applyAlignment="1">
      <alignment horizontal="right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4" borderId="68" xfId="0" applyFont="1" applyFill="1" applyBorder="1" applyAlignment="1">
      <alignment horizontal="right" vertical="center"/>
    </xf>
    <xf numFmtId="0" fontId="4" fillId="4" borderId="6" xfId="0" applyFont="1" applyFill="1" applyBorder="1" applyAlignment="1">
      <alignment horizontal="right" vertical="center"/>
    </xf>
    <xf numFmtId="0" fontId="4" fillId="4" borderId="86" xfId="0" applyFont="1" applyFill="1" applyBorder="1" applyAlignment="1">
      <alignment horizontal="right" vertical="center"/>
    </xf>
    <xf numFmtId="0" fontId="4" fillId="7" borderId="41" xfId="0" applyFont="1" applyFill="1" applyBorder="1" applyAlignment="1">
      <alignment horizontal="center" vertical="center" textRotation="90"/>
    </xf>
    <xf numFmtId="0" fontId="0" fillId="7" borderId="0" xfId="0" applyFill="1" applyBorder="1" applyAlignment="1"/>
    <xf numFmtId="0" fontId="0" fillId="7" borderId="41" xfId="0" applyFill="1" applyBorder="1" applyAlignment="1"/>
    <xf numFmtId="0" fontId="4" fillId="7" borderId="16" xfId="0" applyFont="1" applyFill="1" applyBorder="1" applyAlignment="1">
      <alignment horizontal="center" vertical="center" textRotation="90"/>
    </xf>
    <xf numFmtId="0" fontId="4" fillId="4" borderId="49" xfId="0" applyFont="1" applyFill="1" applyBorder="1" applyAlignment="1">
      <alignment horizontal="right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0" fillId="4" borderId="39" xfId="0" applyFill="1" applyBorder="1" applyAlignment="1">
      <alignment horizontal="right" vertical="center"/>
    </xf>
    <xf numFmtId="0" fontId="0" fillId="4" borderId="37" xfId="0" applyFill="1" applyBorder="1" applyAlignment="1">
      <alignment horizontal="right" vertical="center"/>
    </xf>
    <xf numFmtId="0" fontId="0" fillId="3" borderId="52" xfId="0" applyFill="1" applyBorder="1" applyAlignment="1">
      <alignment horizontal="right" vertical="center"/>
    </xf>
    <xf numFmtId="0" fontId="0" fillId="3" borderId="50" xfId="0" applyFill="1" applyBorder="1" applyAlignment="1">
      <alignment horizontal="right" vertical="center"/>
    </xf>
    <xf numFmtId="0" fontId="4" fillId="4" borderId="47" xfId="0" applyFont="1" applyFill="1" applyBorder="1" applyAlignment="1">
      <alignment horizontal="right" vertical="center"/>
    </xf>
    <xf numFmtId="0" fontId="4" fillId="4" borderId="43" xfId="0" applyFont="1" applyFill="1" applyBorder="1" applyAlignment="1">
      <alignment horizontal="right" vertical="center"/>
    </xf>
    <xf numFmtId="0" fontId="4" fillId="3" borderId="60" xfId="0" applyFont="1" applyFill="1" applyBorder="1" applyAlignment="1">
      <alignment horizontal="right" vertical="center"/>
    </xf>
    <xf numFmtId="0" fontId="4" fillId="4" borderId="53" xfId="0" applyFont="1" applyFill="1" applyBorder="1" applyAlignment="1">
      <alignment horizontal="right" vertical="center"/>
    </xf>
    <xf numFmtId="0" fontId="4" fillId="3" borderId="48" xfId="0" applyFont="1" applyFill="1" applyBorder="1" applyAlignment="1">
      <alignment horizontal="right" vertical="center"/>
    </xf>
    <xf numFmtId="0" fontId="4" fillId="3" borderId="43" xfId="0" applyFont="1" applyFill="1" applyBorder="1" applyAlignment="1">
      <alignment horizontal="right" vertical="center"/>
    </xf>
    <xf numFmtId="0" fontId="4" fillId="7" borderId="53" xfId="0" applyFont="1" applyFill="1" applyBorder="1" applyAlignment="1">
      <alignment horizontal="right" vertical="center"/>
    </xf>
    <xf numFmtId="0" fontId="4" fillId="7" borderId="32" xfId="0" applyFont="1" applyFill="1" applyBorder="1" applyAlignment="1">
      <alignment horizontal="right" vertical="center"/>
    </xf>
    <xf numFmtId="0" fontId="4" fillId="7" borderId="47" xfId="0" applyFont="1" applyFill="1" applyBorder="1" applyAlignment="1">
      <alignment horizontal="right" vertical="center"/>
    </xf>
    <xf numFmtId="0" fontId="4" fillId="7" borderId="8" xfId="0" applyFont="1" applyFill="1" applyBorder="1" applyAlignment="1">
      <alignment horizontal="right" vertical="center"/>
    </xf>
    <xf numFmtId="0" fontId="4" fillId="7" borderId="43" xfId="0" applyFont="1" applyFill="1" applyBorder="1" applyAlignment="1">
      <alignment horizontal="right" vertical="center"/>
    </xf>
    <xf numFmtId="0" fontId="4" fillId="7" borderId="10" xfId="0" applyFont="1" applyFill="1" applyBorder="1" applyAlignment="1">
      <alignment horizontal="right" vertical="center"/>
    </xf>
    <xf numFmtId="0" fontId="4" fillId="4" borderId="9" xfId="0" applyFont="1" applyFill="1" applyBorder="1" applyAlignment="1">
      <alignment horizontal="right" vertical="center"/>
    </xf>
    <xf numFmtId="0" fontId="4" fillId="3" borderId="55" xfId="0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right" vertical="center"/>
    </xf>
    <xf numFmtId="0" fontId="4" fillId="4" borderId="32" xfId="0" applyFont="1" applyFill="1" applyBorder="1" applyAlignment="1">
      <alignment horizontal="right" vertical="center"/>
    </xf>
    <xf numFmtId="0" fontId="4" fillId="4" borderId="27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right" vertical="center"/>
    </xf>
    <xf numFmtId="0" fontId="4" fillId="3" borderId="30" xfId="0" applyFont="1" applyFill="1" applyBorder="1" applyAlignment="1">
      <alignment horizontal="right" vertical="center"/>
    </xf>
    <xf numFmtId="0" fontId="4" fillId="7" borderId="13" xfId="0" applyFont="1" applyFill="1" applyBorder="1" applyAlignment="1">
      <alignment horizontal="center" vertical="center" textRotation="90"/>
    </xf>
    <xf numFmtId="0" fontId="4" fillId="7" borderId="17" xfId="0" applyFont="1" applyFill="1" applyBorder="1" applyAlignment="1">
      <alignment horizontal="center" vertical="center" textRotation="90"/>
    </xf>
    <xf numFmtId="0" fontId="4" fillId="3" borderId="54" xfId="0" applyFont="1" applyFill="1" applyBorder="1" applyAlignment="1">
      <alignment horizontal="right" vertical="center"/>
    </xf>
    <xf numFmtId="0" fontId="4" fillId="3" borderId="31" xfId="0" applyFont="1" applyFill="1" applyBorder="1" applyAlignment="1">
      <alignment horizontal="right" vertical="center"/>
    </xf>
    <xf numFmtId="0" fontId="4" fillId="3" borderId="62" xfId="0" applyFont="1" applyFill="1" applyBorder="1" applyAlignment="1">
      <alignment horizontal="right" vertical="center"/>
    </xf>
    <xf numFmtId="0" fontId="4" fillId="4" borderId="18" xfId="0" applyFont="1" applyFill="1" applyBorder="1" applyAlignment="1">
      <alignment horizontal="right" vertical="center"/>
    </xf>
    <xf numFmtId="0" fontId="4" fillId="4" borderId="31" xfId="0" applyFont="1" applyFill="1" applyBorder="1" applyAlignment="1">
      <alignment horizontal="right" vertical="center"/>
    </xf>
    <xf numFmtId="0" fontId="20" fillId="14" borderId="14" xfId="0" applyFont="1" applyFill="1" applyBorder="1" applyAlignment="1">
      <alignment horizontal="right" vertical="center"/>
    </xf>
    <xf numFmtId="0" fontId="20" fillId="14" borderId="46" xfId="0" applyFont="1" applyFill="1" applyBorder="1" applyAlignment="1">
      <alignment horizontal="right" vertical="center"/>
    </xf>
    <xf numFmtId="0" fontId="20" fillId="14" borderId="28" xfId="0" applyFont="1" applyFill="1" applyBorder="1" applyAlignment="1">
      <alignment horizontal="center" vertical="center"/>
    </xf>
    <xf numFmtId="0" fontId="20" fillId="14" borderId="60" xfId="0" applyFont="1" applyFill="1" applyBorder="1" applyAlignment="1">
      <alignment horizontal="center" vertical="center"/>
    </xf>
    <xf numFmtId="0" fontId="20" fillId="14" borderId="14" xfId="0" applyFont="1" applyFill="1" applyBorder="1" applyAlignment="1">
      <alignment horizontal="center" vertical="center"/>
    </xf>
    <xf numFmtId="0" fontId="20" fillId="14" borderId="46" xfId="0" applyFont="1" applyFill="1" applyBorder="1" applyAlignment="1">
      <alignment horizontal="center" vertical="center"/>
    </xf>
    <xf numFmtId="0" fontId="4" fillId="7" borderId="40" xfId="0" applyFont="1" applyFill="1" applyBorder="1" applyAlignment="1">
      <alignment horizontal="center" vertical="center" textRotation="90"/>
    </xf>
    <xf numFmtId="0" fontId="0" fillId="7" borderId="1" xfId="0" applyFill="1" applyBorder="1" applyAlignment="1"/>
    <xf numFmtId="0" fontId="0" fillId="7" borderId="3" xfId="0" applyFill="1" applyBorder="1" applyAlignment="1"/>
    <xf numFmtId="0" fontId="0" fillId="7" borderId="2" xfId="0" applyFill="1" applyBorder="1" applyAlignment="1"/>
    <xf numFmtId="0" fontId="0" fillId="7" borderId="42" xfId="0" applyFill="1" applyBorder="1" applyAlignment="1"/>
    <xf numFmtId="0" fontId="0" fillId="7" borderId="4" xfId="0" applyFill="1" applyBorder="1" applyAlignment="1"/>
    <xf numFmtId="0" fontId="0" fillId="7" borderId="5" xfId="0" applyFill="1" applyBorder="1" applyAlignment="1"/>
    <xf numFmtId="0" fontId="0" fillId="7" borderId="16" xfId="0" applyFill="1" applyBorder="1" applyAlignment="1">
      <alignment horizontal="center" vertical="center" textRotation="90"/>
    </xf>
    <xf numFmtId="0" fontId="0" fillId="7" borderId="17" xfId="0" applyFill="1" applyBorder="1" applyAlignment="1">
      <alignment horizontal="center" vertical="center" textRotation="90"/>
    </xf>
    <xf numFmtId="0" fontId="4" fillId="3" borderId="57" xfId="0" applyFont="1" applyFill="1" applyBorder="1" applyAlignment="1">
      <alignment horizontal="right" vertical="center"/>
    </xf>
    <xf numFmtId="0" fontId="4" fillId="4" borderId="56" xfId="0" applyFont="1" applyFill="1" applyBorder="1" applyAlignment="1">
      <alignment horizontal="right" vertical="center"/>
    </xf>
    <xf numFmtId="0" fontId="4" fillId="4" borderId="71" xfId="0" applyFont="1" applyFill="1" applyBorder="1" applyAlignment="1">
      <alignment horizontal="right" vertical="center"/>
    </xf>
    <xf numFmtId="0" fontId="4" fillId="4" borderId="36" xfId="0" applyFont="1" applyFill="1" applyBorder="1" applyAlignment="1">
      <alignment horizontal="right" vertical="center"/>
    </xf>
    <xf numFmtId="0" fontId="4" fillId="4" borderId="59" xfId="0" applyFont="1" applyFill="1" applyBorder="1" applyAlignment="1">
      <alignment horizontal="right" vertical="center"/>
    </xf>
    <xf numFmtId="0" fontId="0" fillId="0" borderId="45" xfId="0" applyBorder="1" applyAlignment="1">
      <alignment horizontal="right" vertical="center"/>
    </xf>
    <xf numFmtId="0" fontId="0" fillId="0" borderId="37" xfId="0" applyBorder="1" applyAlignment="1">
      <alignment horizontal="right" vertical="center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20" fillId="14" borderId="28" xfId="0" applyFont="1" applyFill="1" applyBorder="1" applyAlignment="1">
      <alignment horizontal="right" vertical="center"/>
    </xf>
    <xf numFmtId="0" fontId="20" fillId="14" borderId="60" xfId="0" applyFont="1" applyFill="1" applyBorder="1" applyAlignment="1">
      <alignment horizontal="right" vertical="center"/>
    </xf>
    <xf numFmtId="0" fontId="20" fillId="12" borderId="28" xfId="0" applyFont="1" applyFill="1" applyBorder="1" applyAlignment="1">
      <alignment horizontal="right" vertical="center"/>
    </xf>
    <xf numFmtId="0" fontId="20" fillId="12" borderId="44" xfId="0" applyFont="1" applyFill="1" applyBorder="1" applyAlignment="1">
      <alignment horizontal="right" vertical="center"/>
    </xf>
    <xf numFmtId="0" fontId="20" fillId="12" borderId="45" xfId="0" applyFont="1" applyFill="1" applyBorder="1" applyAlignment="1">
      <alignment horizontal="right" vertical="center"/>
    </xf>
    <xf numFmtId="0" fontId="20" fillId="14" borderId="39" xfId="0" applyFont="1" applyFill="1" applyBorder="1" applyAlignment="1">
      <alignment horizontal="right" vertical="center"/>
    </xf>
    <xf numFmtId="0" fontId="20" fillId="14" borderId="37" xfId="0" applyFont="1" applyFill="1" applyBorder="1" applyAlignment="1">
      <alignment horizontal="right" vertical="center"/>
    </xf>
    <xf numFmtId="0" fontId="20" fillId="14" borderId="20" xfId="0" applyFont="1" applyFill="1" applyBorder="1" applyAlignment="1">
      <alignment horizontal="right" vertical="center"/>
    </xf>
    <xf numFmtId="0" fontId="20" fillId="14" borderId="47" xfId="0" applyFont="1" applyFill="1" applyBorder="1" applyAlignment="1">
      <alignment horizontal="right" vertical="center"/>
    </xf>
    <xf numFmtId="0" fontId="20" fillId="14" borderId="8" xfId="0" applyFont="1" applyFill="1" applyBorder="1" applyAlignment="1">
      <alignment horizontal="right" vertical="center"/>
    </xf>
    <xf numFmtId="0" fontId="20" fillId="14" borderId="19" xfId="0" applyFont="1" applyFill="1" applyBorder="1" applyAlignment="1">
      <alignment horizontal="right" vertical="center"/>
    </xf>
    <xf numFmtId="0" fontId="20" fillId="14" borderId="53" xfId="0" applyFont="1" applyFill="1" applyBorder="1" applyAlignment="1">
      <alignment horizontal="right" vertical="center"/>
    </xf>
    <xf numFmtId="0" fontId="20" fillId="14" borderId="32" xfId="0" applyFont="1" applyFill="1" applyBorder="1" applyAlignment="1">
      <alignment horizontal="right" vertical="center"/>
    </xf>
    <xf numFmtId="0" fontId="6" fillId="7" borderId="17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right" vertical="center"/>
    </xf>
    <xf numFmtId="0" fontId="4" fillId="4" borderId="4" xfId="0" applyFont="1" applyFill="1" applyBorder="1" applyAlignment="1">
      <alignment horizontal="right" vertical="center"/>
    </xf>
    <xf numFmtId="0" fontId="20" fillId="14" borderId="35" xfId="0" applyFont="1" applyFill="1" applyBorder="1" applyAlignment="1">
      <alignment horizontal="center" vertical="center"/>
    </xf>
    <xf numFmtId="0" fontId="20" fillId="14" borderId="49" xfId="0" applyFont="1" applyFill="1" applyBorder="1" applyAlignment="1">
      <alignment horizontal="center" vertical="center"/>
    </xf>
    <xf numFmtId="0" fontId="20" fillId="14" borderId="9" xfId="0" applyFont="1" applyFill="1" applyBorder="1" applyAlignment="1">
      <alignment horizontal="center" vertical="center"/>
    </xf>
    <xf numFmtId="0" fontId="20" fillId="14" borderId="30" xfId="0" applyFont="1" applyFill="1" applyBorder="1" applyAlignment="1">
      <alignment horizontal="right" vertical="center"/>
    </xf>
    <xf numFmtId="0" fontId="20" fillId="14" borderId="43" xfId="0" applyFont="1" applyFill="1" applyBorder="1" applyAlignment="1">
      <alignment horizontal="right" vertical="center"/>
    </xf>
    <xf numFmtId="0" fontId="20" fillId="14" borderId="10" xfId="0" applyFont="1" applyFill="1" applyBorder="1" applyAlignment="1">
      <alignment horizontal="right" vertical="center"/>
    </xf>
    <xf numFmtId="0" fontId="28" fillId="0" borderId="1" xfId="0" applyFont="1" applyBorder="1" applyAlignment="1">
      <alignment horizontal="center" textRotation="90" wrapText="1"/>
    </xf>
    <xf numFmtId="0" fontId="28" fillId="0" borderId="1" xfId="0" applyFont="1" applyBorder="1" applyAlignment="1">
      <alignment horizontal="left" textRotation="90" wrapText="1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6" borderId="11" xfId="0" applyFont="1" applyFill="1" applyBorder="1" applyAlignment="1">
      <alignment horizontal="center" vertical="center" textRotation="90"/>
    </xf>
    <xf numFmtId="0" fontId="4" fillId="6" borderId="3" xfId="0" applyFont="1" applyFill="1" applyBorder="1" applyAlignment="1">
      <alignment horizontal="center" vertical="center" textRotation="90"/>
    </xf>
    <xf numFmtId="0" fontId="4" fillId="6" borderId="6" xfId="0" applyFont="1" applyFill="1" applyBorder="1" applyAlignment="1">
      <alignment horizontal="center" vertical="center" textRotation="90"/>
    </xf>
    <xf numFmtId="0" fontId="4" fillId="6" borderId="2" xfId="0" applyFont="1" applyFill="1" applyBorder="1" applyAlignment="1">
      <alignment horizontal="center" vertical="center" textRotation="90"/>
    </xf>
    <xf numFmtId="0" fontId="4" fillId="4" borderId="85" xfId="0" applyFont="1" applyFill="1" applyBorder="1" applyAlignment="1">
      <alignment horizontal="right" vertical="center"/>
    </xf>
    <xf numFmtId="0" fontId="4" fillId="4" borderId="69" xfId="0" applyFont="1" applyFill="1" applyBorder="1" applyAlignment="1">
      <alignment horizontal="right" vertical="center"/>
    </xf>
    <xf numFmtId="0" fontId="4" fillId="4" borderId="11" xfId="0" applyFont="1" applyFill="1" applyBorder="1" applyAlignment="1">
      <alignment horizontal="right" vertical="center"/>
    </xf>
    <xf numFmtId="0" fontId="0" fillId="4" borderId="6" xfId="0" applyFill="1" applyBorder="1" applyAlignment="1">
      <alignment horizontal="right" vertical="center"/>
    </xf>
    <xf numFmtId="0" fontId="4" fillId="4" borderId="72" xfId="0" applyFont="1" applyFill="1" applyBorder="1" applyAlignment="1">
      <alignment horizontal="right" vertical="center"/>
    </xf>
    <xf numFmtId="0" fontId="4" fillId="4" borderId="73" xfId="0" applyFont="1" applyFill="1" applyBorder="1" applyAlignment="1">
      <alignment horizontal="right" vertical="center"/>
    </xf>
    <xf numFmtId="0" fontId="4" fillId="4" borderId="67" xfId="0" applyFont="1" applyFill="1" applyBorder="1" applyAlignment="1">
      <alignment horizontal="right" vertical="center"/>
    </xf>
    <xf numFmtId="0" fontId="4" fillId="7" borderId="19" xfId="0" applyFont="1" applyFill="1" applyBorder="1" applyAlignment="1">
      <alignment horizontal="right" vertical="center"/>
    </xf>
    <xf numFmtId="0" fontId="6" fillId="7" borderId="32" xfId="0" applyFont="1" applyFill="1" applyBorder="1" applyAlignment="1">
      <alignment horizontal="right" vertical="center"/>
    </xf>
    <xf numFmtId="0" fontId="4" fillId="7" borderId="20" xfId="0" applyFont="1" applyFill="1" applyBorder="1" applyAlignment="1">
      <alignment horizontal="right" vertical="center"/>
    </xf>
    <xf numFmtId="0" fontId="20" fillId="14" borderId="30" xfId="0" applyFont="1" applyFill="1" applyBorder="1" applyAlignment="1">
      <alignment horizontal="center" vertical="center"/>
    </xf>
    <xf numFmtId="0" fontId="20" fillId="14" borderId="43" xfId="0" applyFont="1" applyFill="1" applyBorder="1" applyAlignment="1">
      <alignment horizontal="center" vertical="center"/>
    </xf>
    <xf numFmtId="0" fontId="20" fillId="14" borderId="10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vertical="center"/>
    </xf>
    <xf numFmtId="0" fontId="4" fillId="4" borderId="38" xfId="0" applyFont="1" applyFill="1" applyBorder="1" applyAlignment="1">
      <alignment vertical="center"/>
    </xf>
    <xf numFmtId="0" fontId="4" fillId="4" borderId="27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0" fontId="20" fillId="14" borderId="36" xfId="0" applyFont="1" applyFill="1" applyBorder="1" applyAlignment="1">
      <alignment horizontal="center" vertical="center"/>
    </xf>
    <xf numFmtId="0" fontId="20" fillId="14" borderId="48" xfId="0" applyFont="1" applyFill="1" applyBorder="1" applyAlignment="1">
      <alignment horizontal="center" vertical="center"/>
    </xf>
    <xf numFmtId="0" fontId="20" fillId="14" borderId="62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5" fillId="0" borderId="33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34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20" fillId="15" borderId="11" xfId="0" applyFont="1" applyFill="1" applyBorder="1" applyAlignment="1">
      <alignment horizontal="center" vertical="center"/>
    </xf>
    <xf numFmtId="0" fontId="20" fillId="15" borderId="1" xfId="0" applyFont="1" applyFill="1" applyBorder="1" applyAlignment="1">
      <alignment horizontal="center" vertical="center"/>
    </xf>
    <xf numFmtId="0" fontId="20" fillId="15" borderId="3" xfId="0" applyFont="1" applyFill="1" applyBorder="1" applyAlignment="1">
      <alignment horizontal="center" vertical="center"/>
    </xf>
    <xf numFmtId="0" fontId="20" fillId="15" borderId="6" xfId="0" applyFont="1" applyFill="1" applyBorder="1" applyAlignment="1">
      <alignment horizontal="center" vertical="center"/>
    </xf>
    <xf numFmtId="0" fontId="20" fillId="15" borderId="0" xfId="0" applyFont="1" applyFill="1" applyBorder="1" applyAlignment="1">
      <alignment horizontal="center" vertical="center"/>
    </xf>
    <xf numFmtId="0" fontId="20" fillId="15" borderId="2" xfId="0" applyFont="1" applyFill="1" applyBorder="1" applyAlignment="1">
      <alignment horizontal="center" vertical="center"/>
    </xf>
    <xf numFmtId="0" fontId="20" fillId="15" borderId="12" xfId="0" applyFont="1" applyFill="1" applyBorder="1" applyAlignment="1">
      <alignment horizontal="center" vertical="center"/>
    </xf>
    <xf numFmtId="0" fontId="20" fillId="15" borderId="4" xfId="0" applyFont="1" applyFill="1" applyBorder="1" applyAlignment="1">
      <alignment horizontal="center" vertical="center"/>
    </xf>
    <xf numFmtId="0" fontId="20" fillId="15" borderId="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textRotation="90"/>
    </xf>
    <xf numFmtId="0" fontId="4" fillId="0" borderId="3" xfId="0" applyFont="1" applyFill="1" applyBorder="1" applyAlignment="1">
      <alignment horizontal="center" vertical="center" textRotation="90"/>
    </xf>
    <xf numFmtId="0" fontId="4" fillId="0" borderId="6" xfId="0" applyFont="1" applyFill="1" applyBorder="1" applyAlignment="1">
      <alignment horizontal="center" vertical="center" textRotation="90"/>
    </xf>
    <xf numFmtId="0" fontId="4" fillId="0" borderId="2" xfId="0" applyFont="1" applyFill="1" applyBorder="1" applyAlignment="1">
      <alignment horizontal="center" vertical="center" textRotation="90"/>
    </xf>
    <xf numFmtId="0" fontId="4" fillId="0" borderId="12" xfId="0" applyFont="1" applyFill="1" applyBorder="1" applyAlignment="1">
      <alignment horizontal="center" vertical="center" textRotation="90"/>
    </xf>
    <xf numFmtId="0" fontId="4" fillId="0" borderId="5" xfId="0" applyFont="1" applyFill="1" applyBorder="1" applyAlignment="1">
      <alignment horizontal="center" vertical="center" textRotation="90"/>
    </xf>
    <xf numFmtId="0" fontId="4" fillId="0" borderId="1" xfId="0" applyFont="1" applyFill="1" applyBorder="1" applyAlignment="1">
      <alignment horizontal="center" vertical="center" textRotation="90"/>
    </xf>
    <xf numFmtId="0" fontId="4" fillId="0" borderId="0" xfId="0" applyFont="1" applyFill="1" applyBorder="1" applyAlignment="1">
      <alignment horizontal="center" vertical="center" textRotation="90"/>
    </xf>
    <xf numFmtId="0" fontId="4" fillId="0" borderId="4" xfId="0" applyFont="1" applyFill="1" applyBorder="1" applyAlignment="1">
      <alignment horizontal="center" vertical="center" textRotation="90"/>
    </xf>
    <xf numFmtId="0" fontId="4" fillId="4" borderId="57" xfId="0" applyFont="1" applyFill="1" applyBorder="1" applyAlignment="1">
      <alignment horizontal="right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13" borderId="53" xfId="0" applyFont="1" applyFill="1" applyBorder="1" applyAlignment="1">
      <alignment horizontal="center" vertical="center"/>
    </xf>
    <xf numFmtId="0" fontId="4" fillId="13" borderId="32" xfId="0" applyFont="1" applyFill="1" applyBorder="1" applyAlignment="1">
      <alignment horizontal="center" vertical="center"/>
    </xf>
    <xf numFmtId="0" fontId="4" fillId="13" borderId="36" xfId="0" applyFont="1" applyFill="1" applyBorder="1" applyAlignment="1">
      <alignment horizontal="center" vertical="center"/>
    </xf>
    <xf numFmtId="0" fontId="4" fillId="13" borderId="37" xfId="0" applyFont="1" applyFill="1" applyBorder="1" applyAlignment="1">
      <alignment horizontal="center" vertical="center"/>
    </xf>
    <xf numFmtId="0" fontId="4" fillId="7" borderId="30" xfId="0" applyFont="1" applyFill="1" applyBorder="1" applyAlignment="1">
      <alignment horizontal="right" vertical="center"/>
    </xf>
    <xf numFmtId="0" fontId="6" fillId="7" borderId="10" xfId="0" applyFont="1" applyFill="1" applyBorder="1" applyAlignment="1">
      <alignment horizontal="right" vertical="center"/>
    </xf>
    <xf numFmtId="0" fontId="4" fillId="4" borderId="66" xfId="0" applyFont="1" applyFill="1" applyBorder="1" applyAlignment="1">
      <alignment horizontal="right" vertical="center"/>
    </xf>
    <xf numFmtId="0" fontId="4" fillId="6" borderId="0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4" borderId="78" xfId="0" applyFont="1" applyFill="1" applyBorder="1" applyAlignment="1">
      <alignment horizontal="right" vertical="center"/>
    </xf>
    <xf numFmtId="0" fontId="4" fillId="4" borderId="79" xfId="0" applyFont="1" applyFill="1" applyBorder="1" applyAlignment="1">
      <alignment horizontal="right" vertical="center"/>
    </xf>
    <xf numFmtId="0" fontId="4" fillId="4" borderId="81" xfId="0" applyFont="1" applyFill="1" applyBorder="1" applyAlignment="1">
      <alignment horizontal="right" vertical="center"/>
    </xf>
    <xf numFmtId="0" fontId="4" fillId="6" borderId="1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33" xfId="0" applyFont="1" applyFill="1" applyBorder="1" applyAlignment="1">
      <alignment horizontal="center" vertical="center" shrinkToFit="1"/>
    </xf>
    <xf numFmtId="0" fontId="4" fillId="6" borderId="7" xfId="0" applyFont="1" applyFill="1" applyBorder="1" applyAlignment="1">
      <alignment horizontal="center" vertical="center" shrinkToFit="1"/>
    </xf>
    <xf numFmtId="0" fontId="4" fillId="6" borderId="34" xfId="0" applyFont="1" applyFill="1" applyBorder="1" applyAlignment="1">
      <alignment horizontal="center" vertical="center" shrinkToFit="1"/>
    </xf>
    <xf numFmtId="0" fontId="4" fillId="7" borderId="40" xfId="0" applyFont="1" applyFill="1" applyBorder="1" applyAlignment="1">
      <alignment horizontal="center" vertical="center" textRotation="90" wrapText="1"/>
    </xf>
    <xf numFmtId="0" fontId="4" fillId="7" borderId="1" xfId="0" applyFont="1" applyFill="1" applyBorder="1" applyAlignment="1">
      <alignment horizontal="center" vertical="center" textRotation="90" wrapText="1"/>
    </xf>
    <xf numFmtId="0" fontId="4" fillId="7" borderId="3" xfId="0" applyFont="1" applyFill="1" applyBorder="1" applyAlignment="1">
      <alignment horizontal="center" vertical="center" textRotation="90" wrapText="1"/>
    </xf>
    <xf numFmtId="0" fontId="4" fillId="7" borderId="41" xfId="0" applyFont="1" applyFill="1" applyBorder="1" applyAlignment="1">
      <alignment horizontal="center" vertical="center" textRotation="90" wrapText="1"/>
    </xf>
    <xf numFmtId="0" fontId="4" fillId="7" borderId="0" xfId="0" applyFont="1" applyFill="1" applyBorder="1" applyAlignment="1">
      <alignment horizontal="center" vertical="center" textRotation="90" wrapText="1"/>
    </xf>
    <xf numFmtId="0" fontId="4" fillId="7" borderId="2" xfId="0" applyFont="1" applyFill="1" applyBorder="1" applyAlignment="1">
      <alignment horizontal="center" vertical="center" textRotation="90" wrapText="1"/>
    </xf>
    <xf numFmtId="0" fontId="20" fillId="14" borderId="29" xfId="0" applyFont="1" applyFill="1" applyBorder="1" applyAlignment="1">
      <alignment horizontal="right" vertical="center"/>
    </xf>
    <xf numFmtId="0" fontId="20" fillId="14" borderId="51" xfId="0" applyFont="1" applyFill="1" applyBorder="1" applyAlignment="1">
      <alignment horizontal="right" vertical="center"/>
    </xf>
    <xf numFmtId="0" fontId="4" fillId="7" borderId="12" xfId="0" applyFont="1" applyFill="1" applyBorder="1" applyAlignment="1">
      <alignment horizontal="center" vertical="center" textRotation="90"/>
    </xf>
    <xf numFmtId="0" fontId="4" fillId="6" borderId="0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vertical="center"/>
    </xf>
    <xf numFmtId="0" fontId="4" fillId="4" borderId="61" xfId="0" applyFont="1" applyFill="1" applyBorder="1" applyAlignment="1">
      <alignment vertical="center"/>
    </xf>
    <xf numFmtId="0" fontId="4" fillId="4" borderId="58" xfId="0" applyFont="1" applyFill="1" applyBorder="1" applyAlignment="1">
      <alignment vertical="center"/>
    </xf>
    <xf numFmtId="0" fontId="4" fillId="3" borderId="52" xfId="0" applyFont="1" applyFill="1" applyBorder="1" applyAlignment="1">
      <alignment horizontal="right" vertical="center"/>
    </xf>
    <xf numFmtId="0" fontId="6" fillId="15" borderId="3" xfId="0" applyFont="1" applyFill="1" applyBorder="1" applyAlignment="1">
      <alignment horizontal="center"/>
    </xf>
    <xf numFmtId="0" fontId="6" fillId="15" borderId="6" xfId="0" applyFont="1" applyFill="1" applyBorder="1" applyAlignment="1">
      <alignment horizontal="center"/>
    </xf>
    <xf numFmtId="0" fontId="6" fillId="15" borderId="2" xfId="0" applyFont="1" applyFill="1" applyBorder="1" applyAlignment="1">
      <alignment horizontal="center"/>
    </xf>
    <xf numFmtId="0" fontId="0" fillId="3" borderId="61" xfId="0" applyFill="1" applyBorder="1" applyAlignment="1">
      <alignment horizontal="right" vertical="center"/>
    </xf>
    <xf numFmtId="0" fontId="0" fillId="3" borderId="58" xfId="0" applyFill="1" applyBorder="1" applyAlignment="1">
      <alignment horizontal="right" vertical="center"/>
    </xf>
    <xf numFmtId="0" fontId="4" fillId="2" borderId="48" xfId="0" applyFont="1" applyFill="1" applyBorder="1" applyAlignment="1">
      <alignment horizontal="right" vertical="center"/>
    </xf>
    <xf numFmtId="0" fontId="6" fillId="2" borderId="50" xfId="0" applyFont="1" applyFill="1" applyBorder="1" applyAlignment="1">
      <alignment horizontal="right" vertical="center"/>
    </xf>
    <xf numFmtId="0" fontId="0" fillId="7" borderId="2" xfId="0" applyFill="1" applyBorder="1" applyAlignment="1">
      <alignment wrapText="1"/>
    </xf>
    <xf numFmtId="0" fontId="0" fillId="7" borderId="41" xfId="0" applyFill="1" applyBorder="1" applyAlignment="1">
      <alignment wrapText="1"/>
    </xf>
    <xf numFmtId="0" fontId="0" fillId="7" borderId="42" xfId="0" applyFill="1" applyBorder="1" applyAlignment="1">
      <alignment wrapText="1"/>
    </xf>
    <xf numFmtId="0" fontId="0" fillId="7" borderId="5" xfId="0" applyFill="1" applyBorder="1" applyAlignment="1">
      <alignment wrapText="1"/>
    </xf>
    <xf numFmtId="0" fontId="6" fillId="15" borderId="0" xfId="0" applyFont="1" applyFill="1" applyBorder="1" applyAlignment="1">
      <alignment horizontal="center"/>
    </xf>
    <xf numFmtId="0" fontId="0" fillId="4" borderId="52" xfId="0" applyFill="1" applyBorder="1" applyAlignment="1">
      <alignment horizontal="right" vertical="center"/>
    </xf>
    <xf numFmtId="0" fontId="0" fillId="4" borderId="50" xfId="0" applyFill="1" applyBorder="1" applyAlignment="1">
      <alignment horizontal="right" vertical="center"/>
    </xf>
    <xf numFmtId="0" fontId="4" fillId="4" borderId="3" xfId="0" applyFont="1" applyFill="1" applyBorder="1" applyAlignment="1">
      <alignment horizontal="right" vertical="center"/>
    </xf>
    <xf numFmtId="0" fontId="4" fillId="4" borderId="2" xfId="0" applyFont="1" applyFill="1" applyBorder="1" applyAlignment="1">
      <alignment horizontal="right" vertical="center"/>
    </xf>
    <xf numFmtId="0" fontId="4" fillId="4" borderId="5" xfId="0" applyFont="1" applyFill="1" applyBorder="1" applyAlignment="1">
      <alignment horizontal="right" vertical="center"/>
    </xf>
    <xf numFmtId="0" fontId="20" fillId="14" borderId="11" xfId="0" applyFont="1" applyFill="1" applyBorder="1" applyAlignment="1">
      <alignment horizontal="center" vertical="center"/>
    </xf>
    <xf numFmtId="0" fontId="20" fillId="14" borderId="6" xfId="0" applyFont="1" applyFill="1" applyBorder="1" applyAlignment="1">
      <alignment horizontal="center" vertical="center"/>
    </xf>
    <xf numFmtId="0" fontId="20" fillId="14" borderId="12" xfId="0" applyFont="1" applyFill="1" applyBorder="1" applyAlignment="1">
      <alignment horizontal="center" vertical="center"/>
    </xf>
    <xf numFmtId="0" fontId="16" fillId="7" borderId="16" xfId="0" applyFont="1" applyFill="1" applyBorder="1" applyAlignment="1">
      <alignment horizontal="center" vertical="center"/>
    </xf>
    <xf numFmtId="0" fontId="0" fillId="4" borderId="44" xfId="0" applyFill="1" applyBorder="1" applyAlignment="1">
      <alignment horizontal="right" vertical="center"/>
    </xf>
    <xf numFmtId="0" fontId="4" fillId="17" borderId="16" xfId="0" applyFont="1" applyFill="1" applyBorder="1" applyAlignment="1">
      <alignment horizontal="center" vertical="center" textRotation="90"/>
    </xf>
    <xf numFmtId="0" fontId="6" fillId="17" borderId="16" xfId="0" applyFont="1" applyFill="1" applyBorder="1" applyAlignment="1">
      <alignment horizontal="center"/>
    </xf>
    <xf numFmtId="0" fontId="6" fillId="5" borderId="45" xfId="0" applyFont="1" applyFill="1" applyBorder="1" applyAlignment="1">
      <alignment horizontal="right" vertical="center"/>
    </xf>
    <xf numFmtId="0" fontId="6" fillId="5" borderId="37" xfId="0" applyFont="1" applyFill="1" applyBorder="1" applyAlignment="1">
      <alignment horizontal="right" vertical="center"/>
    </xf>
    <xf numFmtId="0" fontId="4" fillId="4" borderId="48" xfId="0" applyFont="1" applyFill="1" applyBorder="1" applyAlignment="1">
      <alignment horizontal="right" vertical="center"/>
    </xf>
    <xf numFmtId="0" fontId="6" fillId="5" borderId="50" xfId="0" applyFont="1" applyFill="1" applyBorder="1" applyAlignment="1">
      <alignment horizontal="right" vertical="center"/>
    </xf>
    <xf numFmtId="0" fontId="4" fillId="17" borderId="13" xfId="0" applyFont="1" applyFill="1" applyBorder="1" applyAlignment="1">
      <alignment horizontal="center" vertical="center" textRotation="90"/>
    </xf>
    <xf numFmtId="0" fontId="0" fillId="17" borderId="16" xfId="0" applyFill="1" applyBorder="1" applyAlignment="1">
      <alignment horizontal="center"/>
    </xf>
    <xf numFmtId="0" fontId="4" fillId="4" borderId="82" xfId="0" applyFont="1" applyFill="1" applyBorder="1" applyAlignment="1">
      <alignment horizontal="right" vertical="center"/>
    </xf>
    <xf numFmtId="0" fontId="4" fillId="4" borderId="83" xfId="0" applyFont="1" applyFill="1" applyBorder="1" applyAlignment="1">
      <alignment horizontal="right" vertical="center"/>
    </xf>
    <xf numFmtId="0" fontId="4" fillId="4" borderId="84" xfId="0" applyFont="1" applyFill="1" applyBorder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34" fillId="0" borderId="0" xfId="0" applyFont="1" applyAlignment="1">
      <alignment horizontal="left" vertical="top" wrapText="1"/>
    </xf>
    <xf numFmtId="0" fontId="34" fillId="0" borderId="0" xfId="0" applyFont="1" applyAlignment="1">
      <alignment horizontal="left" vertical="top"/>
    </xf>
    <xf numFmtId="0" fontId="21" fillId="0" borderId="0" xfId="0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0" fillId="0" borderId="63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0" xfId="0" applyAlignment="1">
      <alignment horizontal="left" wrapText="1"/>
    </xf>
    <xf numFmtId="0" fontId="26" fillId="0" borderId="0" xfId="0" applyFont="1" applyAlignment="1">
      <alignment horizontal="left" wrapText="1"/>
    </xf>
    <xf numFmtId="0" fontId="26" fillId="0" borderId="0" xfId="0" applyFont="1" applyAlignment="1">
      <alignment horizontal="left"/>
    </xf>
    <xf numFmtId="0" fontId="0" fillId="0" borderId="0" xfId="0" applyAlignment="1">
      <alignment horizontal="left"/>
    </xf>
    <xf numFmtId="0" fontId="26" fillId="0" borderId="0" xfId="0" applyFont="1" applyAlignment="1">
      <alignment horizontal="left" vertical="top" wrapText="1"/>
    </xf>
    <xf numFmtId="0" fontId="26" fillId="0" borderId="0" xfId="0" applyFont="1" applyAlignment="1">
      <alignment horizontal="left" vertical="top"/>
    </xf>
    <xf numFmtId="0" fontId="0" fillId="0" borderId="59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21" fillId="0" borderId="0" xfId="0" applyFont="1" applyAlignment="1">
      <alignment horizontal="left" wrapText="1"/>
    </xf>
    <xf numFmtId="0" fontId="0" fillId="0" borderId="0" xfId="0" applyFont="1" applyAlignment="1">
      <alignment horizontal="left" wrapText="1"/>
    </xf>
    <xf numFmtId="0" fontId="0" fillId="0" borderId="37" xfId="0" applyBorder="1" applyAlignment="1">
      <alignment horizontal="left" vertical="top" wrapText="1"/>
    </xf>
    <xf numFmtId="0" fontId="0" fillId="0" borderId="58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57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0" fillId="0" borderId="61" xfId="0" applyBorder="1" applyAlignment="1">
      <alignment horizontal="left" vertical="top" wrapText="1"/>
    </xf>
    <xf numFmtId="0" fontId="26" fillId="0" borderId="39" xfId="0" applyFont="1" applyBorder="1" applyAlignment="1">
      <alignment horizontal="left" vertical="top" wrapText="1"/>
    </xf>
  </cellXfs>
  <cellStyles count="7">
    <cellStyle name="Hypertextový odkaz" xfId="1" builtinId="8"/>
    <cellStyle name="Hypertextový odkaz 2" xfId="5" xr:uid="{00000000-0005-0000-0000-000001000000}"/>
    <cellStyle name="Normální" xfId="0" builtinId="0"/>
    <cellStyle name="Normální 2" xfId="2" xr:uid="{00000000-0005-0000-0000-000003000000}"/>
    <cellStyle name="Normální 3" xfId="3" xr:uid="{00000000-0005-0000-0000-000004000000}"/>
    <cellStyle name="Normální 4" xfId="4" xr:uid="{00000000-0005-0000-0000-000005000000}"/>
    <cellStyle name="Normální 5" xfId="6" xr:uid="{00000000-0005-0000-0000-000006000000}"/>
  </cellStyles>
  <dxfs count="0"/>
  <tableStyles count="0" defaultTableStyle="TableStyleMedium2" defaultPivotStyle="PivotStyleLight16"/>
  <colors>
    <mruColors>
      <color rgb="FF0000FF"/>
      <color rgb="FFFFFF99"/>
      <color rgb="FF948A5E"/>
      <color rgb="FF948A54"/>
      <color rgb="FFEEECE1"/>
      <color rgb="FFEEECFF"/>
      <color rgb="FFECEEFF"/>
      <color rgb="FFCCFFFF"/>
      <color rgb="FFCCFFE1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281940</xdr:colOff>
      <xdr:row>35</xdr:row>
      <xdr:rowOff>60960</xdr:rowOff>
    </xdr:from>
    <xdr:to>
      <xdr:col>2</xdr:col>
      <xdr:colOff>441960</xdr:colOff>
      <xdr:row>36</xdr:row>
      <xdr:rowOff>121920</xdr:rowOff>
    </xdr:to>
    <xdr:sp macro="" textlink="">
      <xdr:nvSpPr>
        <xdr:cNvPr id="2" name="Šipka: zahnutá doprava 1">
          <a:extLst>
            <a:ext uri="{FF2B5EF4-FFF2-40B4-BE49-F238E27FC236}">
              <a16:creationId xmlns:a16="http://schemas.microsoft.com/office/drawing/2014/main" id="{EEAE1EEF-A2ED-4346-92B3-F54F05D48F35}"/>
            </a:ext>
          </a:extLst>
        </xdr:cNvPr>
        <xdr:cNvSpPr/>
      </xdr:nvSpPr>
      <xdr:spPr>
        <a:xfrm>
          <a:off x="1668780" y="6522720"/>
          <a:ext cx="160020" cy="251460"/>
        </a:xfrm>
        <a:prstGeom prst="curv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kalendar.beda.cz/statni-svatky-v-roce?year=2024" TargetMode="External"/><Relationship Id="rId2" Type="http://schemas.openxmlformats.org/officeDocument/2006/relationships/hyperlink" Target="https://www.kalendar-online.cz/planovaci-kalendar-2023" TargetMode="External"/><Relationship Id="rId1" Type="http://schemas.openxmlformats.org/officeDocument/2006/relationships/hyperlink" Target="https://www.kalendar-online.cz/planovaci-kalendar-2024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kalendar-online.cz/planovaci-kalendar-2022" TargetMode="External"/><Relationship Id="rId2" Type="http://schemas.openxmlformats.org/officeDocument/2006/relationships/hyperlink" Target="https://www.kalendar-online.cz/planovaci-kalendar-2023" TargetMode="External"/><Relationship Id="rId1" Type="http://schemas.openxmlformats.org/officeDocument/2006/relationships/hyperlink" Target="https://www.kalendar-online.cz/planovaci-kalendar-2021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www.kalendar-online.cz/planovaci-kalendar-2025" TargetMode="External"/><Relationship Id="rId4" Type="http://schemas.openxmlformats.org/officeDocument/2006/relationships/hyperlink" Target="https://www.kalendar-online.cz/planovaci-kalendar-2024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smt.cz/vzdelavani/organizace-skolniho-roku-2024-2025-v-zs-ss-zus-a-1?highlightWords=ORGANIZACE+%C5%A0KOLN%C3%8DHO+ROKU+2024%2F2025" TargetMode="External"/><Relationship Id="rId2" Type="http://schemas.openxmlformats.org/officeDocument/2006/relationships/hyperlink" Target="https://www.msmt.cz/vzdelavani/skolstvi-v-cr/organizace-skolniho-roku-2022-2023-v-zs-ss-zus-a-konzervatorich" TargetMode="External"/><Relationship Id="rId1" Type="http://schemas.openxmlformats.org/officeDocument/2006/relationships/hyperlink" Target="https://www.msmt.cz/vzdelavani/organizace-skolniho-roku-2023-2024-v-zs-ss-zus-a?highlightWords=pr%C3%A1zdniny" TargetMode="External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workbookViewId="0">
      <selection sqref="A1:D1"/>
    </sheetView>
  </sheetViews>
  <sheetFormatPr defaultColWidth="8.88671875" defaultRowHeight="14.4" x14ac:dyDescent="0.3"/>
  <cols>
    <col min="1" max="1" width="10.109375" style="131" customWidth="1"/>
    <col min="2" max="2" width="11" style="131" bestFit="1" customWidth="1"/>
    <col min="3" max="3" width="10.109375" style="131" customWidth="1"/>
    <col min="4" max="4" width="11.88671875" style="131" bestFit="1" customWidth="1"/>
    <col min="5" max="5" width="41.88671875" style="131" bestFit="1" customWidth="1"/>
    <col min="6" max="16384" width="8.88671875" style="131"/>
  </cols>
  <sheetData>
    <row r="1" spans="1:7" ht="15" thickBot="1" x14ac:dyDescent="0.35">
      <c r="A1" s="231" t="s">
        <v>223</v>
      </c>
      <c r="B1" s="232"/>
      <c r="C1" s="232"/>
      <c r="D1" s="233"/>
    </row>
    <row r="2" spans="1:7" ht="15" thickBot="1" x14ac:dyDescent="0.35">
      <c r="A2" s="234" t="s">
        <v>224</v>
      </c>
      <c r="B2" s="235"/>
      <c r="C2" s="235" t="s">
        <v>225</v>
      </c>
      <c r="D2" s="236"/>
      <c r="F2" s="132"/>
      <c r="G2" s="131" t="s">
        <v>226</v>
      </c>
    </row>
    <row r="3" spans="1:7" ht="15" thickBot="1" x14ac:dyDescent="0.35">
      <c r="A3" s="133" t="s">
        <v>227</v>
      </c>
      <c r="B3" s="160">
        <v>45187</v>
      </c>
      <c r="C3" s="134" t="s">
        <v>227</v>
      </c>
      <c r="D3" s="171">
        <v>45551</v>
      </c>
      <c r="E3" s="135" t="s">
        <v>228</v>
      </c>
      <c r="F3" s="136"/>
      <c r="G3" s="131" t="s">
        <v>229</v>
      </c>
    </row>
    <row r="4" spans="1:7" x14ac:dyDescent="0.3">
      <c r="A4" s="137" t="s">
        <v>230</v>
      </c>
      <c r="B4" s="161">
        <v>45197</v>
      </c>
      <c r="C4" s="138" t="s">
        <v>231</v>
      </c>
      <c r="D4" s="172">
        <v>45563</v>
      </c>
      <c r="E4" s="139" t="s">
        <v>232</v>
      </c>
      <c r="F4" s="154"/>
      <c r="G4" s="131" t="s">
        <v>233</v>
      </c>
    </row>
    <row r="5" spans="1:7" x14ac:dyDescent="0.3">
      <c r="A5" s="140" t="s">
        <v>231</v>
      </c>
      <c r="B5" s="162">
        <v>45227</v>
      </c>
      <c r="C5" s="141" t="s">
        <v>227</v>
      </c>
      <c r="D5" s="173">
        <v>45593</v>
      </c>
      <c r="E5" s="139" t="s">
        <v>234</v>
      </c>
      <c r="G5" s="131" t="s">
        <v>235</v>
      </c>
    </row>
    <row r="6" spans="1:7" ht="15" thickBot="1" x14ac:dyDescent="0.35">
      <c r="A6" s="142" t="s">
        <v>236</v>
      </c>
      <c r="B6" s="163">
        <v>45247</v>
      </c>
      <c r="C6" s="143" t="s">
        <v>237</v>
      </c>
      <c r="D6" s="174">
        <v>45613</v>
      </c>
      <c r="E6" s="139" t="s">
        <v>238</v>
      </c>
      <c r="F6" s="144"/>
    </row>
    <row r="7" spans="1:7" ht="15" thickBot="1" x14ac:dyDescent="0.35">
      <c r="A7" s="133" t="s">
        <v>236</v>
      </c>
      <c r="B7" s="160">
        <v>45275</v>
      </c>
      <c r="C7" s="134" t="s">
        <v>236</v>
      </c>
      <c r="D7" s="171">
        <v>45639</v>
      </c>
      <c r="E7" s="135" t="s">
        <v>239</v>
      </c>
    </row>
    <row r="8" spans="1:7" x14ac:dyDescent="0.3">
      <c r="A8" s="137" t="s">
        <v>231</v>
      </c>
      <c r="B8" s="161">
        <v>45276</v>
      </c>
      <c r="C8" s="145" t="s">
        <v>231</v>
      </c>
      <c r="D8" s="172">
        <v>45640</v>
      </c>
      <c r="E8" s="131" t="s">
        <v>248</v>
      </c>
    </row>
    <row r="9" spans="1:7" x14ac:dyDescent="0.3">
      <c r="A9" s="140" t="s">
        <v>237</v>
      </c>
      <c r="B9" s="162">
        <v>45277</v>
      </c>
      <c r="C9" s="146" t="s">
        <v>237</v>
      </c>
      <c r="D9" s="173">
        <v>45641</v>
      </c>
    </row>
    <row r="10" spans="1:7" x14ac:dyDescent="0.3">
      <c r="A10" s="140" t="s">
        <v>227</v>
      </c>
      <c r="B10" s="164">
        <v>45278</v>
      </c>
      <c r="C10" s="147" t="s">
        <v>227</v>
      </c>
      <c r="D10" s="175">
        <v>45642</v>
      </c>
    </row>
    <row r="11" spans="1:7" x14ac:dyDescent="0.3">
      <c r="A11" s="140" t="s">
        <v>240</v>
      </c>
      <c r="B11" s="164">
        <v>45279</v>
      </c>
      <c r="C11" s="147" t="s">
        <v>240</v>
      </c>
      <c r="D11" s="175">
        <v>45643</v>
      </c>
    </row>
    <row r="12" spans="1:7" x14ac:dyDescent="0.3">
      <c r="A12" s="140" t="s">
        <v>241</v>
      </c>
      <c r="B12" s="165">
        <v>45280</v>
      </c>
      <c r="C12" s="147" t="s">
        <v>241</v>
      </c>
      <c r="D12" s="175">
        <v>45644</v>
      </c>
      <c r="G12" s="148"/>
    </row>
    <row r="13" spans="1:7" x14ac:dyDescent="0.3">
      <c r="A13" s="140" t="s">
        <v>230</v>
      </c>
      <c r="B13" s="165">
        <v>45281</v>
      </c>
      <c r="C13" s="147" t="s">
        <v>230</v>
      </c>
      <c r="D13" s="176">
        <v>45645</v>
      </c>
    </row>
    <row r="14" spans="1:7" x14ac:dyDescent="0.3">
      <c r="A14" s="140" t="s">
        <v>236</v>
      </c>
      <c r="B14" s="166">
        <v>45282</v>
      </c>
      <c r="C14" s="147" t="s">
        <v>236</v>
      </c>
      <c r="D14" s="176">
        <v>45646</v>
      </c>
    </row>
    <row r="15" spans="1:7" x14ac:dyDescent="0.3">
      <c r="A15" s="140" t="s">
        <v>231</v>
      </c>
      <c r="B15" s="162">
        <v>45283</v>
      </c>
      <c r="C15" s="147" t="s">
        <v>231</v>
      </c>
      <c r="D15" s="173">
        <v>45647</v>
      </c>
    </row>
    <row r="16" spans="1:7" x14ac:dyDescent="0.3">
      <c r="A16" s="140" t="s">
        <v>237</v>
      </c>
      <c r="B16" s="162">
        <v>45284</v>
      </c>
      <c r="C16" s="147" t="s">
        <v>237</v>
      </c>
      <c r="D16" s="173">
        <v>45648</v>
      </c>
      <c r="E16" s="139"/>
    </row>
    <row r="17" spans="1:5" x14ac:dyDescent="0.3">
      <c r="A17" s="140" t="s">
        <v>227</v>
      </c>
      <c r="B17" s="162">
        <v>45285</v>
      </c>
      <c r="C17" s="141" t="s">
        <v>227</v>
      </c>
      <c r="D17" s="177">
        <v>45649</v>
      </c>
      <c r="E17" s="139"/>
    </row>
    <row r="18" spans="1:5" x14ac:dyDescent="0.3">
      <c r="A18" s="140" t="s">
        <v>240</v>
      </c>
      <c r="B18" s="162">
        <v>45286</v>
      </c>
      <c r="C18" s="141" t="s">
        <v>240</v>
      </c>
      <c r="D18" s="173">
        <v>45650</v>
      </c>
      <c r="E18" s="139"/>
    </row>
    <row r="19" spans="1:5" x14ac:dyDescent="0.3">
      <c r="A19" s="140" t="s">
        <v>241</v>
      </c>
      <c r="B19" s="166">
        <v>45287</v>
      </c>
      <c r="C19" s="141" t="s">
        <v>241</v>
      </c>
      <c r="D19" s="173">
        <v>45651</v>
      </c>
    </row>
    <row r="20" spans="1:5" x14ac:dyDescent="0.3">
      <c r="A20" s="140" t="s">
        <v>230</v>
      </c>
      <c r="B20" s="166">
        <v>45288</v>
      </c>
      <c r="C20" s="141" t="s">
        <v>230</v>
      </c>
      <c r="D20" s="173">
        <v>45652</v>
      </c>
    </row>
    <row r="21" spans="1:5" x14ac:dyDescent="0.3">
      <c r="A21" s="140" t="s">
        <v>236</v>
      </c>
      <c r="B21" s="166">
        <v>45289</v>
      </c>
      <c r="C21" s="147" t="s">
        <v>236</v>
      </c>
      <c r="D21" s="177">
        <v>45653</v>
      </c>
    </row>
    <row r="22" spans="1:5" x14ac:dyDescent="0.3">
      <c r="A22" s="140" t="s">
        <v>231</v>
      </c>
      <c r="B22" s="162">
        <v>45290</v>
      </c>
      <c r="C22" s="147" t="s">
        <v>231</v>
      </c>
      <c r="D22" s="173">
        <v>45654</v>
      </c>
    </row>
    <row r="23" spans="1:5" x14ac:dyDescent="0.3">
      <c r="A23" s="140" t="s">
        <v>237</v>
      </c>
      <c r="B23" s="162">
        <v>45291</v>
      </c>
      <c r="C23" s="147" t="s">
        <v>237</v>
      </c>
      <c r="D23" s="173">
        <v>45655</v>
      </c>
    </row>
    <row r="24" spans="1:5" x14ac:dyDescent="0.3">
      <c r="A24" s="140" t="s">
        <v>227</v>
      </c>
      <c r="B24" s="162">
        <v>45292</v>
      </c>
      <c r="C24" s="141" t="s">
        <v>227</v>
      </c>
      <c r="D24" s="177">
        <v>45656</v>
      </c>
    </row>
    <row r="25" spans="1:5" x14ac:dyDescent="0.3">
      <c r="A25" s="140" t="s">
        <v>240</v>
      </c>
      <c r="B25" s="165">
        <v>45293</v>
      </c>
      <c r="C25" s="141" t="s">
        <v>240</v>
      </c>
      <c r="D25" s="178">
        <v>45657</v>
      </c>
    </row>
    <row r="26" spans="1:5" x14ac:dyDescent="0.3">
      <c r="A26" s="140" t="s">
        <v>241</v>
      </c>
      <c r="B26" s="167">
        <v>45294</v>
      </c>
      <c r="C26" s="141" t="s">
        <v>241</v>
      </c>
      <c r="D26" s="173">
        <v>45658</v>
      </c>
    </row>
    <row r="27" spans="1:5" x14ac:dyDescent="0.3">
      <c r="A27" s="140" t="s">
        <v>230</v>
      </c>
      <c r="B27" s="167">
        <v>45295</v>
      </c>
      <c r="C27" s="147" t="s">
        <v>230</v>
      </c>
      <c r="D27" s="179">
        <v>45659</v>
      </c>
    </row>
    <row r="28" spans="1:5" x14ac:dyDescent="0.3">
      <c r="A28" s="140" t="s">
        <v>236</v>
      </c>
      <c r="B28" s="167">
        <v>45296</v>
      </c>
      <c r="C28" s="147" t="s">
        <v>236</v>
      </c>
      <c r="D28" s="179">
        <v>45660</v>
      </c>
    </row>
    <row r="29" spans="1:5" x14ac:dyDescent="0.3">
      <c r="A29" s="140" t="s">
        <v>231</v>
      </c>
      <c r="B29" s="162">
        <v>45297</v>
      </c>
      <c r="C29" s="147" t="s">
        <v>231</v>
      </c>
      <c r="D29" s="173">
        <v>45661</v>
      </c>
    </row>
    <row r="30" spans="1:5" x14ac:dyDescent="0.3">
      <c r="A30" s="140" t="s">
        <v>237</v>
      </c>
      <c r="B30" s="162">
        <v>45298</v>
      </c>
      <c r="C30" s="147" t="s">
        <v>237</v>
      </c>
      <c r="D30" s="173">
        <v>45662</v>
      </c>
    </row>
    <row r="31" spans="1:5" ht="15" thickBot="1" x14ac:dyDescent="0.35">
      <c r="A31" s="142" t="s">
        <v>227</v>
      </c>
      <c r="B31" s="168">
        <v>45299</v>
      </c>
      <c r="C31" s="143" t="s">
        <v>227</v>
      </c>
      <c r="D31" s="180">
        <v>45663</v>
      </c>
    </row>
    <row r="32" spans="1:5" ht="15" thickBot="1" x14ac:dyDescent="0.35">
      <c r="A32" s="133" t="s">
        <v>227</v>
      </c>
      <c r="B32" s="169">
        <v>45327</v>
      </c>
      <c r="C32" s="149" t="s">
        <v>227</v>
      </c>
      <c r="D32" s="171">
        <v>45698</v>
      </c>
      <c r="E32" s="135" t="s">
        <v>242</v>
      </c>
    </row>
    <row r="33" spans="1:5" x14ac:dyDescent="0.3">
      <c r="A33" s="137" t="s">
        <v>236</v>
      </c>
      <c r="B33" s="161">
        <v>45380</v>
      </c>
      <c r="C33" s="138" t="s">
        <v>236</v>
      </c>
      <c r="D33" s="172">
        <v>45765</v>
      </c>
      <c r="E33" s="131" t="s">
        <v>243</v>
      </c>
    </row>
    <row r="34" spans="1:5" x14ac:dyDescent="0.3">
      <c r="A34" s="140" t="s">
        <v>227</v>
      </c>
      <c r="B34" s="162">
        <v>45383</v>
      </c>
      <c r="C34" s="141" t="s">
        <v>227</v>
      </c>
      <c r="D34" s="173">
        <v>45768</v>
      </c>
      <c r="E34" s="131" t="s">
        <v>244</v>
      </c>
    </row>
    <row r="35" spans="1:5" ht="15" thickBot="1" x14ac:dyDescent="0.35">
      <c r="A35" s="142" t="s">
        <v>241</v>
      </c>
      <c r="B35" s="163">
        <v>45413</v>
      </c>
      <c r="C35" s="143" t="s">
        <v>230</v>
      </c>
      <c r="D35" s="174">
        <v>45778</v>
      </c>
      <c r="E35" s="131" t="s">
        <v>245</v>
      </c>
    </row>
    <row r="36" spans="1:5" ht="15" thickBot="1" x14ac:dyDescent="0.35">
      <c r="A36" s="133" t="s">
        <v>236</v>
      </c>
      <c r="B36" s="160">
        <v>45415</v>
      </c>
      <c r="C36" s="134" t="s">
        <v>236</v>
      </c>
      <c r="D36" s="171">
        <v>45786</v>
      </c>
      <c r="E36" s="135" t="s">
        <v>246</v>
      </c>
    </row>
    <row r="37" spans="1:5" ht="15" thickBot="1" x14ac:dyDescent="0.35">
      <c r="A37" s="150" t="s">
        <v>241</v>
      </c>
      <c r="B37" s="170">
        <v>45420</v>
      </c>
      <c r="C37" s="151" t="s">
        <v>230</v>
      </c>
      <c r="D37" s="181">
        <v>45785</v>
      </c>
      <c r="E37" s="131" t="s">
        <v>247</v>
      </c>
    </row>
    <row r="38" spans="1:5" x14ac:dyDescent="0.3">
      <c r="A38" s="152"/>
      <c r="B38" s="153"/>
      <c r="C38" s="153"/>
    </row>
    <row r="39" spans="1:5" x14ac:dyDescent="0.3">
      <c r="A39" s="152"/>
      <c r="B39" s="153"/>
      <c r="C39" s="153"/>
    </row>
  </sheetData>
  <mergeCells count="3">
    <mergeCell ref="A1:D1"/>
    <mergeCell ref="A2:B2"/>
    <mergeCell ref="C2:D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91"/>
  <sheetViews>
    <sheetView tabSelected="1" zoomScale="115" zoomScaleNormal="115" workbookViewId="0">
      <selection sqref="A1:L1"/>
    </sheetView>
  </sheetViews>
  <sheetFormatPr defaultColWidth="2" defaultRowHeight="13.2" x14ac:dyDescent="0.25"/>
  <cols>
    <col min="1" max="2" width="2.6640625" style="2" customWidth="1"/>
    <col min="3" max="3" width="33.44140625" style="2" customWidth="1"/>
    <col min="4" max="4" width="2.6640625" style="2" hidden="1" customWidth="1"/>
    <col min="5" max="56" width="2.6640625" style="2" customWidth="1"/>
    <col min="57" max="57" width="2" style="2" customWidth="1"/>
    <col min="58" max="58" width="12.88671875" style="2" bestFit="1" customWidth="1"/>
    <col min="59" max="59" width="3.88671875" style="2" bestFit="1" customWidth="1"/>
    <col min="60" max="60" width="48.44140625" style="2" bestFit="1" customWidth="1"/>
    <col min="61" max="16384" width="2" style="2"/>
  </cols>
  <sheetData>
    <row r="1" spans="1:65" s="8" customFormat="1" ht="23.4" thickBot="1" x14ac:dyDescent="0.45">
      <c r="A1" s="312" t="s">
        <v>163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156"/>
      <c r="N1" s="157" t="s">
        <v>164</v>
      </c>
      <c r="O1" s="158"/>
      <c r="P1" s="158"/>
      <c r="Q1" s="156"/>
      <c r="R1" s="156"/>
      <c r="S1" s="156"/>
      <c r="T1" s="156"/>
      <c r="U1" s="159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6"/>
      <c r="AR1" s="5"/>
      <c r="AS1" s="5"/>
      <c r="AT1" s="5"/>
      <c r="AU1" s="6"/>
      <c r="AV1" s="6"/>
      <c r="AW1" s="6"/>
      <c r="AX1" s="6"/>
      <c r="AY1" s="6"/>
      <c r="AZ1" s="6"/>
      <c r="BA1" s="5"/>
      <c r="BB1" s="5"/>
      <c r="BC1" s="5"/>
      <c r="BD1" s="5"/>
      <c r="BE1" s="5"/>
    </row>
    <row r="2" spans="1:65" s="8" customFormat="1" ht="18" customHeight="1" thickBot="1" x14ac:dyDescent="0.4">
      <c r="A2" s="260" t="s">
        <v>58</v>
      </c>
      <c r="B2" s="261"/>
      <c r="C2" s="261"/>
      <c r="D2" s="313">
        <v>2024</v>
      </c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5"/>
      <c r="V2" s="314">
        <v>2025</v>
      </c>
      <c r="W2" s="314"/>
      <c r="X2" s="314"/>
      <c r="Y2" s="314"/>
      <c r="Z2" s="314"/>
      <c r="AA2" s="314"/>
      <c r="AB2" s="314"/>
      <c r="AC2" s="314"/>
      <c r="AD2" s="314"/>
      <c r="AE2" s="314"/>
      <c r="AF2" s="314"/>
      <c r="AG2" s="314"/>
      <c r="AH2" s="314"/>
      <c r="AI2" s="314"/>
      <c r="AJ2" s="314"/>
      <c r="AK2" s="314"/>
      <c r="AL2" s="314"/>
      <c r="AM2" s="314"/>
      <c r="AN2" s="314"/>
      <c r="AO2" s="314"/>
      <c r="AP2" s="314"/>
      <c r="AQ2" s="314"/>
      <c r="AR2" s="314"/>
      <c r="AS2" s="314"/>
      <c r="AT2" s="314"/>
      <c r="AU2" s="314"/>
      <c r="AV2" s="314"/>
      <c r="AW2" s="314"/>
      <c r="AX2" s="314"/>
      <c r="AY2" s="314"/>
      <c r="AZ2" s="314"/>
      <c r="BA2" s="314"/>
      <c r="BB2" s="314"/>
      <c r="BC2" s="314"/>
      <c r="BD2" s="316"/>
      <c r="BE2" s="5"/>
      <c r="BF2" s="15"/>
      <c r="BG2" s="95"/>
      <c r="BH2" s="92" t="s">
        <v>55</v>
      </c>
    </row>
    <row r="3" spans="1:65" ht="18" customHeight="1" thickBot="1" x14ac:dyDescent="0.3">
      <c r="A3" s="260" t="s">
        <v>28</v>
      </c>
      <c r="B3" s="261"/>
      <c r="C3" s="261"/>
      <c r="D3" s="317" t="s">
        <v>30</v>
      </c>
      <c r="E3" s="318"/>
      <c r="F3" s="318"/>
      <c r="G3" s="318"/>
      <c r="H3" s="319"/>
      <c r="I3" s="320" t="s">
        <v>31</v>
      </c>
      <c r="J3" s="314"/>
      <c r="K3" s="314"/>
      <c r="L3" s="315"/>
      <c r="M3" s="321" t="s">
        <v>32</v>
      </c>
      <c r="N3" s="318"/>
      <c r="O3" s="318"/>
      <c r="P3" s="318"/>
      <c r="Q3" s="319"/>
      <c r="R3" s="320" t="s">
        <v>33</v>
      </c>
      <c r="S3" s="314"/>
      <c r="T3" s="314"/>
      <c r="U3" s="316"/>
      <c r="V3" s="317" t="s">
        <v>34</v>
      </c>
      <c r="W3" s="318"/>
      <c r="X3" s="318"/>
      <c r="Y3" s="318"/>
      <c r="Z3" s="319"/>
      <c r="AA3" s="320" t="s">
        <v>35</v>
      </c>
      <c r="AB3" s="314"/>
      <c r="AC3" s="314"/>
      <c r="AD3" s="315"/>
      <c r="AE3" s="321" t="s">
        <v>36</v>
      </c>
      <c r="AF3" s="318"/>
      <c r="AG3" s="318"/>
      <c r="AH3" s="319"/>
      <c r="AI3" s="320" t="s">
        <v>37</v>
      </c>
      <c r="AJ3" s="314"/>
      <c r="AK3" s="314"/>
      <c r="AL3" s="314"/>
      <c r="AM3" s="321" t="s">
        <v>38</v>
      </c>
      <c r="AN3" s="318"/>
      <c r="AO3" s="318"/>
      <c r="AP3" s="318"/>
      <c r="AQ3" s="319"/>
      <c r="AR3" s="320" t="s">
        <v>39</v>
      </c>
      <c r="AS3" s="314"/>
      <c r="AT3" s="314"/>
      <c r="AU3" s="315"/>
      <c r="AV3" s="321" t="s">
        <v>40</v>
      </c>
      <c r="AW3" s="318"/>
      <c r="AX3" s="318"/>
      <c r="AY3" s="318"/>
      <c r="AZ3" s="320" t="s">
        <v>41</v>
      </c>
      <c r="BA3" s="314"/>
      <c r="BB3" s="314"/>
      <c r="BC3" s="314"/>
      <c r="BD3" s="316"/>
      <c r="BF3" s="78"/>
      <c r="BG3" s="96"/>
      <c r="BH3" s="97" t="s">
        <v>144</v>
      </c>
      <c r="BM3" s="1"/>
    </row>
    <row r="4" spans="1:65" ht="18" customHeight="1" thickBot="1" x14ac:dyDescent="0.3">
      <c r="A4" s="260" t="s">
        <v>29</v>
      </c>
      <c r="B4" s="261"/>
      <c r="C4" s="262"/>
      <c r="D4" s="13">
        <v>35</v>
      </c>
      <c r="E4" s="14">
        <f t="shared" ref="E4:T4" si="0">D4+1</f>
        <v>36</v>
      </c>
      <c r="F4" s="14">
        <f t="shared" si="0"/>
        <v>37</v>
      </c>
      <c r="G4" s="14">
        <f t="shared" si="0"/>
        <v>38</v>
      </c>
      <c r="H4" s="14">
        <f t="shared" si="0"/>
        <v>39</v>
      </c>
      <c r="I4" s="14">
        <f t="shared" si="0"/>
        <v>40</v>
      </c>
      <c r="J4" s="14">
        <f t="shared" si="0"/>
        <v>41</v>
      </c>
      <c r="K4" s="14">
        <f t="shared" si="0"/>
        <v>42</v>
      </c>
      <c r="L4" s="14">
        <f t="shared" si="0"/>
        <v>43</v>
      </c>
      <c r="M4" s="14">
        <f t="shared" si="0"/>
        <v>44</v>
      </c>
      <c r="N4" s="14">
        <f t="shared" si="0"/>
        <v>45</v>
      </c>
      <c r="O4" s="14">
        <f t="shared" si="0"/>
        <v>46</v>
      </c>
      <c r="P4" s="14">
        <f t="shared" si="0"/>
        <v>47</v>
      </c>
      <c r="Q4" s="14">
        <f t="shared" si="0"/>
        <v>48</v>
      </c>
      <c r="R4" s="14">
        <f t="shared" si="0"/>
        <v>49</v>
      </c>
      <c r="S4" s="14">
        <f t="shared" si="0"/>
        <v>50</v>
      </c>
      <c r="T4" s="14">
        <f t="shared" si="0"/>
        <v>51</v>
      </c>
      <c r="U4" s="26">
        <f>T4+1</f>
        <v>52</v>
      </c>
      <c r="V4" s="44">
        <v>1</v>
      </c>
      <c r="W4" s="45">
        <f>V4+1</f>
        <v>2</v>
      </c>
      <c r="X4" s="45">
        <f t="shared" ref="X4:BD4" si="1">W4+1</f>
        <v>3</v>
      </c>
      <c r="Y4" s="45">
        <f t="shared" si="1"/>
        <v>4</v>
      </c>
      <c r="Z4" s="45">
        <f t="shared" si="1"/>
        <v>5</v>
      </c>
      <c r="AA4" s="45">
        <f t="shared" si="1"/>
        <v>6</v>
      </c>
      <c r="AB4" s="45">
        <f t="shared" si="1"/>
        <v>7</v>
      </c>
      <c r="AC4" s="45">
        <f t="shared" si="1"/>
        <v>8</v>
      </c>
      <c r="AD4" s="45">
        <f t="shared" si="1"/>
        <v>9</v>
      </c>
      <c r="AE4" s="45">
        <f t="shared" si="1"/>
        <v>10</v>
      </c>
      <c r="AF4" s="45">
        <f t="shared" si="1"/>
        <v>11</v>
      </c>
      <c r="AG4" s="45">
        <f t="shared" si="1"/>
        <v>12</v>
      </c>
      <c r="AH4" s="45">
        <f t="shared" si="1"/>
        <v>13</v>
      </c>
      <c r="AI4" s="45">
        <f t="shared" si="1"/>
        <v>14</v>
      </c>
      <c r="AJ4" s="45">
        <f t="shared" si="1"/>
        <v>15</v>
      </c>
      <c r="AK4" s="45">
        <f t="shared" si="1"/>
        <v>16</v>
      </c>
      <c r="AL4" s="45">
        <f t="shared" si="1"/>
        <v>17</v>
      </c>
      <c r="AM4" s="45">
        <f t="shared" si="1"/>
        <v>18</v>
      </c>
      <c r="AN4" s="45">
        <f t="shared" si="1"/>
        <v>19</v>
      </c>
      <c r="AO4" s="45">
        <f t="shared" si="1"/>
        <v>20</v>
      </c>
      <c r="AP4" s="45">
        <f t="shared" si="1"/>
        <v>21</v>
      </c>
      <c r="AQ4" s="45">
        <f t="shared" si="1"/>
        <v>22</v>
      </c>
      <c r="AR4" s="45">
        <f t="shared" si="1"/>
        <v>23</v>
      </c>
      <c r="AS4" s="45">
        <f t="shared" si="1"/>
        <v>24</v>
      </c>
      <c r="AT4" s="45">
        <f t="shared" si="1"/>
        <v>25</v>
      </c>
      <c r="AU4" s="45">
        <f t="shared" si="1"/>
        <v>26</v>
      </c>
      <c r="AV4" s="45">
        <f t="shared" si="1"/>
        <v>27</v>
      </c>
      <c r="AW4" s="45">
        <f t="shared" si="1"/>
        <v>28</v>
      </c>
      <c r="AX4" s="45">
        <f t="shared" si="1"/>
        <v>29</v>
      </c>
      <c r="AY4" s="45">
        <f t="shared" si="1"/>
        <v>30</v>
      </c>
      <c r="AZ4" s="42">
        <f t="shared" si="1"/>
        <v>31</v>
      </c>
      <c r="BA4" s="42">
        <f t="shared" si="1"/>
        <v>32</v>
      </c>
      <c r="BB4" s="42">
        <f t="shared" si="1"/>
        <v>33</v>
      </c>
      <c r="BC4" s="42">
        <f t="shared" si="1"/>
        <v>34</v>
      </c>
      <c r="BD4" s="43">
        <f t="shared" si="1"/>
        <v>35</v>
      </c>
      <c r="BE4" s="9"/>
      <c r="BF4" s="16"/>
      <c r="BG4" s="98"/>
      <c r="BH4" s="97" t="s">
        <v>42</v>
      </c>
      <c r="BM4" s="1"/>
    </row>
    <row r="5" spans="1:65" ht="18" customHeight="1" thickBot="1" x14ac:dyDescent="0.3">
      <c r="A5" s="263"/>
      <c r="B5" s="264"/>
      <c r="C5" s="73" t="s">
        <v>0</v>
      </c>
      <c r="D5" s="59"/>
      <c r="E5" s="52">
        <v>2</v>
      </c>
      <c r="F5" s="53">
        <f t="shared" ref="F5:H6" si="2">E5+7</f>
        <v>9</v>
      </c>
      <c r="G5" s="53">
        <f t="shared" si="2"/>
        <v>16</v>
      </c>
      <c r="H5" s="53">
        <f t="shared" si="2"/>
        <v>23</v>
      </c>
      <c r="I5" s="59">
        <f>H5+7</f>
        <v>30</v>
      </c>
      <c r="J5" s="54">
        <f>I5+7-30</f>
        <v>7</v>
      </c>
      <c r="K5" s="54">
        <f t="shared" ref="J5:L6" si="3">J5+7</f>
        <v>14</v>
      </c>
      <c r="L5" s="54">
        <f t="shared" si="3"/>
        <v>21</v>
      </c>
      <c r="M5" s="54">
        <f>L5+7</f>
        <v>28</v>
      </c>
      <c r="N5" s="52">
        <f>M5+7-31</f>
        <v>4</v>
      </c>
      <c r="O5" s="52">
        <f t="shared" ref="N5:P6" si="4">N5+7</f>
        <v>11</v>
      </c>
      <c r="P5" s="52">
        <f t="shared" si="4"/>
        <v>18</v>
      </c>
      <c r="Q5" s="52">
        <f>P5+7</f>
        <v>25</v>
      </c>
      <c r="R5" s="54">
        <f>Q5+7-30</f>
        <v>2</v>
      </c>
      <c r="S5" s="46">
        <f t="shared" ref="S5:T6" si="5">R5+7</f>
        <v>9</v>
      </c>
      <c r="T5" s="46">
        <f t="shared" si="5"/>
        <v>16</v>
      </c>
      <c r="U5" s="47">
        <f>T5+7</f>
        <v>23</v>
      </c>
      <c r="V5" s="121">
        <f>U5+7</f>
        <v>30</v>
      </c>
      <c r="W5" s="52">
        <f>V5+7-31</f>
        <v>6</v>
      </c>
      <c r="X5" s="52">
        <f t="shared" ref="X5:Y6" si="6">W5+7</f>
        <v>13</v>
      </c>
      <c r="Y5" s="52">
        <f t="shared" si="6"/>
        <v>20</v>
      </c>
      <c r="Z5" s="59">
        <f>Y5+7</f>
        <v>27</v>
      </c>
      <c r="AA5" s="54">
        <f>Z5+7-31</f>
        <v>3</v>
      </c>
      <c r="AB5" s="54">
        <f t="shared" ref="AB5:AC6" si="7">AA5+7</f>
        <v>10</v>
      </c>
      <c r="AC5" s="54">
        <f t="shared" si="7"/>
        <v>17</v>
      </c>
      <c r="AD5" s="54">
        <f>AC5+7</f>
        <v>24</v>
      </c>
      <c r="AE5" s="52">
        <f>AD5+7-28</f>
        <v>3</v>
      </c>
      <c r="AF5" s="52">
        <f t="shared" ref="AF5:AH6" si="8">AE5+7</f>
        <v>10</v>
      </c>
      <c r="AG5" s="52">
        <f>AF5+7</f>
        <v>17</v>
      </c>
      <c r="AH5" s="52">
        <f>AG5+7</f>
        <v>24</v>
      </c>
      <c r="AI5" s="59">
        <f>AH5+7</f>
        <v>31</v>
      </c>
      <c r="AJ5" s="54">
        <f>AI5+7-31</f>
        <v>7</v>
      </c>
      <c r="AK5" s="54">
        <f t="shared" ref="AJ5:AL6" si="9">AJ5+7</f>
        <v>14</v>
      </c>
      <c r="AL5" s="54">
        <f t="shared" si="9"/>
        <v>21</v>
      </c>
      <c r="AM5" s="54">
        <f>AL5+7</f>
        <v>28</v>
      </c>
      <c r="AN5" s="52">
        <f>AM5-30+7</f>
        <v>5</v>
      </c>
      <c r="AO5" s="52">
        <f t="shared" ref="AN5:AP6" si="10">AN5+7</f>
        <v>12</v>
      </c>
      <c r="AP5" s="52">
        <f t="shared" si="10"/>
        <v>19</v>
      </c>
      <c r="AQ5" s="52">
        <f>AP5+7</f>
        <v>26</v>
      </c>
      <c r="AR5" s="54">
        <f>AQ5+7-31</f>
        <v>2</v>
      </c>
      <c r="AS5" s="54">
        <f t="shared" ref="AS5:AU6" si="11">AR5+7</f>
        <v>9</v>
      </c>
      <c r="AT5" s="54">
        <f t="shared" si="11"/>
        <v>16</v>
      </c>
      <c r="AU5" s="54">
        <f>AT5+7</f>
        <v>23</v>
      </c>
      <c r="AV5" s="54">
        <f>AU5+7</f>
        <v>30</v>
      </c>
      <c r="AW5" s="52">
        <f>AV5+7-30</f>
        <v>7</v>
      </c>
      <c r="AX5" s="55">
        <f t="shared" ref="AW5:AY6" si="12">AW5+7</f>
        <v>14</v>
      </c>
      <c r="AY5" s="55">
        <f t="shared" si="12"/>
        <v>21</v>
      </c>
      <c r="AZ5" s="79">
        <f>AY5+7</f>
        <v>28</v>
      </c>
      <c r="BA5" s="46">
        <f>AZ5-31+7</f>
        <v>4</v>
      </c>
      <c r="BB5" s="46">
        <f t="shared" ref="BA5:BC6" si="13">BA5+7</f>
        <v>11</v>
      </c>
      <c r="BC5" s="46">
        <f>BB5+7</f>
        <v>18</v>
      </c>
      <c r="BD5" s="47">
        <f>BC5+7</f>
        <v>25</v>
      </c>
      <c r="BE5" s="9"/>
      <c r="BF5" s="17"/>
      <c r="BG5" s="99"/>
      <c r="BH5" s="97" t="s">
        <v>43</v>
      </c>
      <c r="BM5" s="1"/>
    </row>
    <row r="6" spans="1:65" ht="18" customHeight="1" thickBot="1" x14ac:dyDescent="0.3">
      <c r="A6" s="265"/>
      <c r="B6" s="266"/>
      <c r="C6" s="74" t="s">
        <v>1</v>
      </c>
      <c r="D6" s="11"/>
      <c r="E6" s="11">
        <v>6</v>
      </c>
      <c r="F6" s="51">
        <f t="shared" si="2"/>
        <v>13</v>
      </c>
      <c r="G6" s="51">
        <f>F6+7</f>
        <v>20</v>
      </c>
      <c r="H6" s="34">
        <f>G6+7</f>
        <v>27</v>
      </c>
      <c r="I6" s="12">
        <f>H6+7-30</f>
        <v>4</v>
      </c>
      <c r="J6" s="12">
        <f t="shared" si="3"/>
        <v>11</v>
      </c>
      <c r="K6" s="12">
        <f t="shared" si="3"/>
        <v>18</v>
      </c>
      <c r="L6" s="12">
        <f>K6+7</f>
        <v>25</v>
      </c>
      <c r="M6" s="11">
        <f>L6+7-31</f>
        <v>1</v>
      </c>
      <c r="N6" s="11">
        <f t="shared" si="4"/>
        <v>8</v>
      </c>
      <c r="O6" s="11">
        <f t="shared" si="4"/>
        <v>15</v>
      </c>
      <c r="P6" s="34">
        <f>O6+7</f>
        <v>22</v>
      </c>
      <c r="Q6" s="34">
        <f>P6+7</f>
        <v>29</v>
      </c>
      <c r="R6" s="12">
        <f>Q6+7-30</f>
        <v>6</v>
      </c>
      <c r="S6" s="12">
        <f t="shared" si="5"/>
        <v>13</v>
      </c>
      <c r="T6" s="12">
        <f t="shared" si="5"/>
        <v>20</v>
      </c>
      <c r="U6" s="58">
        <f>T6+7</f>
        <v>27</v>
      </c>
      <c r="V6" s="48">
        <f>U6+7-31</f>
        <v>3</v>
      </c>
      <c r="W6" s="11">
        <f>V6+7</f>
        <v>10</v>
      </c>
      <c r="X6" s="11">
        <f t="shared" si="6"/>
        <v>17</v>
      </c>
      <c r="Y6" s="11">
        <f t="shared" si="6"/>
        <v>24</v>
      </c>
      <c r="Z6" s="34">
        <f>Y6+7</f>
        <v>31</v>
      </c>
      <c r="AA6" s="12">
        <f>Z6+7-31</f>
        <v>7</v>
      </c>
      <c r="AB6" s="12">
        <f t="shared" si="7"/>
        <v>14</v>
      </c>
      <c r="AC6" s="12">
        <f t="shared" si="7"/>
        <v>21</v>
      </c>
      <c r="AD6" s="12">
        <f>AC6+7</f>
        <v>28</v>
      </c>
      <c r="AE6" s="11">
        <f>AD6+7-28</f>
        <v>7</v>
      </c>
      <c r="AF6" s="11">
        <f t="shared" si="8"/>
        <v>14</v>
      </c>
      <c r="AG6" s="11">
        <f t="shared" si="8"/>
        <v>21</v>
      </c>
      <c r="AH6" s="11">
        <f t="shared" si="8"/>
        <v>28</v>
      </c>
      <c r="AI6" s="12">
        <f>AH6+7-31</f>
        <v>4</v>
      </c>
      <c r="AJ6" s="12">
        <f t="shared" si="9"/>
        <v>11</v>
      </c>
      <c r="AK6" s="12">
        <f t="shared" si="9"/>
        <v>18</v>
      </c>
      <c r="AL6" s="12">
        <f t="shared" si="9"/>
        <v>25</v>
      </c>
      <c r="AM6" s="11">
        <f>AL6+7-30</f>
        <v>2</v>
      </c>
      <c r="AN6" s="11">
        <f t="shared" si="10"/>
        <v>9</v>
      </c>
      <c r="AO6" s="122">
        <f t="shared" si="10"/>
        <v>16</v>
      </c>
      <c r="AP6" s="122">
        <f t="shared" si="10"/>
        <v>23</v>
      </c>
      <c r="AQ6" s="130">
        <f>AP6+7</f>
        <v>30</v>
      </c>
      <c r="AR6" s="123">
        <f>AQ6+7-31</f>
        <v>6</v>
      </c>
      <c r="AS6" s="123">
        <f t="shared" si="11"/>
        <v>13</v>
      </c>
      <c r="AT6" s="12">
        <f t="shared" si="11"/>
        <v>20</v>
      </c>
      <c r="AU6" s="12">
        <f t="shared" si="11"/>
        <v>27</v>
      </c>
      <c r="AV6" s="11">
        <f>AU6-30+7</f>
        <v>4</v>
      </c>
      <c r="AW6" s="11">
        <f t="shared" si="12"/>
        <v>11</v>
      </c>
      <c r="AX6" s="11">
        <f t="shared" si="12"/>
        <v>18</v>
      </c>
      <c r="AY6" s="11">
        <f t="shared" si="12"/>
        <v>25</v>
      </c>
      <c r="AZ6" s="49">
        <f>AY6+7-31</f>
        <v>1</v>
      </c>
      <c r="BA6" s="49">
        <f t="shared" si="13"/>
        <v>8</v>
      </c>
      <c r="BB6" s="49">
        <f t="shared" si="13"/>
        <v>15</v>
      </c>
      <c r="BC6" s="49">
        <f t="shared" si="13"/>
        <v>22</v>
      </c>
      <c r="BD6" s="113">
        <f>BC6+7</f>
        <v>29</v>
      </c>
      <c r="BE6" s="9"/>
      <c r="BF6" s="21"/>
      <c r="BG6" s="100"/>
      <c r="BH6" s="97" t="s">
        <v>65</v>
      </c>
      <c r="BM6" s="1"/>
    </row>
    <row r="7" spans="1:65" ht="18" customHeight="1" thickBot="1" x14ac:dyDescent="0.3">
      <c r="A7" s="267" t="s">
        <v>26</v>
      </c>
      <c r="B7" s="268"/>
      <c r="C7" s="80" t="s">
        <v>18</v>
      </c>
      <c r="D7" s="273"/>
      <c r="E7" s="274"/>
      <c r="F7" s="279" t="s">
        <v>265</v>
      </c>
      <c r="G7" s="240">
        <v>1</v>
      </c>
      <c r="H7" s="243">
        <v>2</v>
      </c>
      <c r="I7" s="243">
        <v>3</v>
      </c>
      <c r="J7" s="243">
        <v>4</v>
      </c>
      <c r="K7" s="243">
        <v>5</v>
      </c>
      <c r="L7" s="243">
        <v>6</v>
      </c>
      <c r="M7" s="243">
        <v>7</v>
      </c>
      <c r="N7" s="243">
        <v>8</v>
      </c>
      <c r="O7" s="243">
        <v>9</v>
      </c>
      <c r="P7" s="243">
        <v>10</v>
      </c>
      <c r="Q7" s="243">
        <v>11</v>
      </c>
      <c r="R7" s="243">
        <v>12</v>
      </c>
      <c r="S7" s="328">
        <v>13</v>
      </c>
      <c r="T7" s="383">
        <v>1</v>
      </c>
      <c r="U7" s="477" t="s">
        <v>153</v>
      </c>
      <c r="V7" s="478"/>
      <c r="W7" s="303">
        <v>2</v>
      </c>
      <c r="X7" s="306">
        <v>3</v>
      </c>
      <c r="Y7" s="306">
        <v>4</v>
      </c>
      <c r="Z7" s="306">
        <v>5</v>
      </c>
      <c r="AA7" s="346">
        <v>6</v>
      </c>
      <c r="AB7" s="240">
        <v>1</v>
      </c>
      <c r="AC7" s="243">
        <v>2</v>
      </c>
      <c r="AD7" s="243">
        <v>3</v>
      </c>
      <c r="AE7" s="243">
        <v>4</v>
      </c>
      <c r="AF7" s="243">
        <v>5</v>
      </c>
      <c r="AG7" s="243">
        <v>6</v>
      </c>
      <c r="AH7" s="243">
        <v>7</v>
      </c>
      <c r="AI7" s="243">
        <v>8</v>
      </c>
      <c r="AJ7" s="243">
        <v>9</v>
      </c>
      <c r="AK7" s="243">
        <v>10</v>
      </c>
      <c r="AL7" s="243">
        <v>11</v>
      </c>
      <c r="AM7" s="243">
        <v>12</v>
      </c>
      <c r="AN7" s="355">
        <v>13</v>
      </c>
      <c r="AO7" s="351">
        <v>1</v>
      </c>
      <c r="AP7" s="343">
        <v>2</v>
      </c>
      <c r="AQ7" s="343">
        <v>3</v>
      </c>
      <c r="AR7" s="343">
        <v>4</v>
      </c>
      <c r="AS7" s="567">
        <v>5</v>
      </c>
      <c r="AT7" s="549" t="s">
        <v>7</v>
      </c>
      <c r="AU7" s="549"/>
      <c r="AV7" s="549"/>
      <c r="AW7" s="549"/>
      <c r="AX7" s="549"/>
      <c r="AY7" s="549"/>
      <c r="AZ7" s="549"/>
      <c r="BA7" s="549"/>
      <c r="BB7" s="549"/>
      <c r="BC7" s="549"/>
      <c r="BD7" s="550"/>
      <c r="BE7" s="116"/>
      <c r="BF7" s="18"/>
      <c r="BG7" s="99"/>
      <c r="BH7" s="97" t="s">
        <v>44</v>
      </c>
      <c r="BM7" s="1"/>
    </row>
    <row r="8" spans="1:65" ht="18" customHeight="1" thickBot="1" x14ac:dyDescent="0.3">
      <c r="A8" s="269"/>
      <c r="B8" s="270"/>
      <c r="C8" s="76" t="s">
        <v>19</v>
      </c>
      <c r="D8" s="275"/>
      <c r="E8" s="276"/>
      <c r="F8" s="280"/>
      <c r="G8" s="281"/>
      <c r="H8" s="301"/>
      <c r="I8" s="301"/>
      <c r="J8" s="301"/>
      <c r="K8" s="301"/>
      <c r="L8" s="301"/>
      <c r="M8" s="301"/>
      <c r="N8" s="301"/>
      <c r="O8" s="301"/>
      <c r="P8" s="301"/>
      <c r="Q8" s="301"/>
      <c r="R8" s="301"/>
      <c r="S8" s="329"/>
      <c r="T8" s="481"/>
      <c r="U8" s="479"/>
      <c r="V8" s="480"/>
      <c r="W8" s="304"/>
      <c r="X8" s="307"/>
      <c r="Y8" s="307"/>
      <c r="Z8" s="307"/>
      <c r="AA8" s="347"/>
      <c r="AB8" s="349"/>
      <c r="AC8" s="341"/>
      <c r="AD8" s="341"/>
      <c r="AE8" s="341"/>
      <c r="AF8" s="341"/>
      <c r="AG8" s="341"/>
      <c r="AH8" s="341"/>
      <c r="AI8" s="341"/>
      <c r="AJ8" s="341"/>
      <c r="AK8" s="341"/>
      <c r="AL8" s="341"/>
      <c r="AM8" s="341"/>
      <c r="AN8" s="356"/>
      <c r="AO8" s="352"/>
      <c r="AP8" s="344"/>
      <c r="AQ8" s="344"/>
      <c r="AR8" s="344"/>
      <c r="AS8" s="568"/>
      <c r="AT8" s="563"/>
      <c r="AU8" s="563"/>
      <c r="AV8" s="563"/>
      <c r="AW8" s="563"/>
      <c r="AX8" s="563"/>
      <c r="AY8" s="563"/>
      <c r="AZ8" s="563"/>
      <c r="BA8" s="563"/>
      <c r="BB8" s="563"/>
      <c r="BC8" s="563"/>
      <c r="BD8" s="564"/>
      <c r="BE8" s="9"/>
      <c r="BF8" s="19"/>
      <c r="BG8" s="101"/>
      <c r="BH8" s="97" t="s">
        <v>45</v>
      </c>
      <c r="BM8" s="1"/>
    </row>
    <row r="9" spans="1:65" ht="18" customHeight="1" thickBot="1" x14ac:dyDescent="0.3">
      <c r="A9" s="269"/>
      <c r="B9" s="270"/>
      <c r="C9" s="76" t="s">
        <v>66</v>
      </c>
      <c r="D9" s="275"/>
      <c r="E9" s="276"/>
      <c r="F9" s="280"/>
      <c r="G9" s="281"/>
      <c r="H9" s="301"/>
      <c r="I9" s="301"/>
      <c r="J9" s="301"/>
      <c r="K9" s="301"/>
      <c r="L9" s="301"/>
      <c r="M9" s="301"/>
      <c r="N9" s="301"/>
      <c r="O9" s="301"/>
      <c r="P9" s="301"/>
      <c r="Q9" s="301"/>
      <c r="R9" s="301"/>
      <c r="S9" s="329"/>
      <c r="T9" s="481"/>
      <c r="U9" s="479"/>
      <c r="V9" s="480"/>
      <c r="W9" s="304"/>
      <c r="X9" s="307"/>
      <c r="Y9" s="307"/>
      <c r="Z9" s="307"/>
      <c r="AA9" s="347"/>
      <c r="AB9" s="349"/>
      <c r="AC9" s="341"/>
      <c r="AD9" s="341"/>
      <c r="AE9" s="341"/>
      <c r="AF9" s="341"/>
      <c r="AG9" s="341"/>
      <c r="AH9" s="341"/>
      <c r="AI9" s="341"/>
      <c r="AJ9" s="341"/>
      <c r="AK9" s="341"/>
      <c r="AL9" s="341"/>
      <c r="AM9" s="341"/>
      <c r="AN9" s="356"/>
      <c r="AO9" s="352"/>
      <c r="AP9" s="344"/>
      <c r="AQ9" s="344"/>
      <c r="AR9" s="344"/>
      <c r="AS9" s="568"/>
      <c r="AT9" s="563"/>
      <c r="AU9" s="563"/>
      <c r="AV9" s="563"/>
      <c r="AW9" s="563"/>
      <c r="AX9" s="563"/>
      <c r="AY9" s="563"/>
      <c r="AZ9" s="563"/>
      <c r="BA9" s="563"/>
      <c r="BB9" s="563"/>
      <c r="BC9" s="563"/>
      <c r="BD9" s="564"/>
      <c r="BE9" s="9"/>
      <c r="BF9" s="22"/>
      <c r="BG9" s="99"/>
      <c r="BH9" s="97" t="s">
        <v>117</v>
      </c>
      <c r="BM9" s="1"/>
    </row>
    <row r="10" spans="1:65" ht="18" customHeight="1" thickBot="1" x14ac:dyDescent="0.3">
      <c r="A10" s="269"/>
      <c r="B10" s="270"/>
      <c r="C10" s="76" t="s">
        <v>137</v>
      </c>
      <c r="D10" s="275"/>
      <c r="E10" s="276"/>
      <c r="F10" s="280"/>
      <c r="G10" s="281"/>
      <c r="H10" s="301"/>
      <c r="I10" s="301"/>
      <c r="J10" s="301"/>
      <c r="K10" s="301"/>
      <c r="L10" s="301"/>
      <c r="M10" s="301"/>
      <c r="N10" s="301"/>
      <c r="O10" s="301"/>
      <c r="P10" s="301"/>
      <c r="Q10" s="301"/>
      <c r="R10" s="301"/>
      <c r="S10" s="329"/>
      <c r="T10" s="481"/>
      <c r="U10" s="479"/>
      <c r="V10" s="480"/>
      <c r="W10" s="304"/>
      <c r="X10" s="307"/>
      <c r="Y10" s="307"/>
      <c r="Z10" s="307"/>
      <c r="AA10" s="347"/>
      <c r="AB10" s="349"/>
      <c r="AC10" s="341"/>
      <c r="AD10" s="341"/>
      <c r="AE10" s="341"/>
      <c r="AF10" s="341"/>
      <c r="AG10" s="341"/>
      <c r="AH10" s="341"/>
      <c r="AI10" s="341"/>
      <c r="AJ10" s="341"/>
      <c r="AK10" s="341"/>
      <c r="AL10" s="341"/>
      <c r="AM10" s="341"/>
      <c r="AN10" s="356"/>
      <c r="AO10" s="352"/>
      <c r="AP10" s="344"/>
      <c r="AQ10" s="344"/>
      <c r="AR10" s="344"/>
      <c r="AS10" s="568"/>
      <c r="AT10" s="563"/>
      <c r="AU10" s="563"/>
      <c r="AV10" s="563"/>
      <c r="AW10" s="563"/>
      <c r="AX10" s="563"/>
      <c r="AY10" s="563"/>
      <c r="AZ10" s="563"/>
      <c r="BA10" s="563"/>
      <c r="BB10" s="563"/>
      <c r="BC10" s="563"/>
      <c r="BD10" s="564"/>
      <c r="BE10" s="9"/>
      <c r="BF10" s="20"/>
      <c r="BG10" s="99"/>
      <c r="BH10" s="97" t="s">
        <v>46</v>
      </c>
      <c r="BM10" s="1"/>
    </row>
    <row r="11" spans="1:65" ht="18" customHeight="1" thickBot="1" x14ac:dyDescent="0.3">
      <c r="A11" s="269"/>
      <c r="B11" s="270"/>
      <c r="C11" s="76" t="s">
        <v>20</v>
      </c>
      <c r="D11" s="275"/>
      <c r="E11" s="276"/>
      <c r="F11" s="280"/>
      <c r="G11" s="28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329"/>
      <c r="T11" s="481"/>
      <c r="U11" s="479"/>
      <c r="V11" s="480"/>
      <c r="W11" s="304"/>
      <c r="X11" s="307"/>
      <c r="Y11" s="307"/>
      <c r="Z11" s="307"/>
      <c r="AA11" s="347"/>
      <c r="AB11" s="349"/>
      <c r="AC11" s="341"/>
      <c r="AD11" s="341"/>
      <c r="AE11" s="341"/>
      <c r="AF11" s="341"/>
      <c r="AG11" s="341"/>
      <c r="AH11" s="341"/>
      <c r="AI11" s="341"/>
      <c r="AJ11" s="341"/>
      <c r="AK11" s="341"/>
      <c r="AL11" s="341"/>
      <c r="AM11" s="341"/>
      <c r="AN11" s="356"/>
      <c r="AO11" s="352"/>
      <c r="AP11" s="344"/>
      <c r="AQ11" s="344"/>
      <c r="AR11" s="344"/>
      <c r="AS11" s="568"/>
      <c r="AT11" s="563"/>
      <c r="AU11" s="563"/>
      <c r="AV11" s="563"/>
      <c r="AW11" s="563"/>
      <c r="AX11" s="563"/>
      <c r="AY11" s="563"/>
      <c r="AZ11" s="563"/>
      <c r="BA11" s="563"/>
      <c r="BB11" s="563"/>
      <c r="BC11" s="563"/>
      <c r="BD11" s="564"/>
      <c r="BE11" s="9"/>
      <c r="BF11" s="77"/>
      <c r="BG11" s="102"/>
      <c r="BH11" s="94" t="s">
        <v>47</v>
      </c>
      <c r="BM11" s="1"/>
    </row>
    <row r="12" spans="1:65" ht="18" customHeight="1" thickBot="1" x14ac:dyDescent="0.3">
      <c r="A12" s="269"/>
      <c r="B12" s="270"/>
      <c r="C12" s="81" t="s">
        <v>61</v>
      </c>
      <c r="D12" s="277"/>
      <c r="E12" s="278"/>
      <c r="F12" s="280"/>
      <c r="G12" s="28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30"/>
      <c r="T12" s="385"/>
      <c r="U12" s="479"/>
      <c r="V12" s="480"/>
      <c r="W12" s="331"/>
      <c r="X12" s="311"/>
      <c r="Y12" s="311"/>
      <c r="Z12" s="311"/>
      <c r="AA12" s="348"/>
      <c r="AB12" s="350"/>
      <c r="AC12" s="342"/>
      <c r="AD12" s="342"/>
      <c r="AE12" s="342"/>
      <c r="AF12" s="342"/>
      <c r="AG12" s="342"/>
      <c r="AH12" s="342"/>
      <c r="AI12" s="342"/>
      <c r="AJ12" s="342"/>
      <c r="AK12" s="342"/>
      <c r="AL12" s="342"/>
      <c r="AM12" s="354"/>
      <c r="AN12" s="357"/>
      <c r="AO12" s="353"/>
      <c r="AP12" s="345"/>
      <c r="AQ12" s="345"/>
      <c r="AR12" s="345"/>
      <c r="AS12" s="569"/>
      <c r="AT12" s="565"/>
      <c r="AU12" s="563"/>
      <c r="AV12" s="563"/>
      <c r="AW12" s="565"/>
      <c r="AX12" s="565"/>
      <c r="AY12" s="565"/>
      <c r="AZ12" s="565"/>
      <c r="BA12" s="565"/>
      <c r="BB12" s="565"/>
      <c r="BC12" s="565"/>
      <c r="BD12" s="566"/>
      <c r="BE12" s="9"/>
      <c r="BF12" s="88" t="s">
        <v>13</v>
      </c>
      <c r="BG12" s="91"/>
      <c r="BH12" s="92" t="s">
        <v>48</v>
      </c>
      <c r="BM12" s="1"/>
    </row>
    <row r="13" spans="1:65" ht="18" customHeight="1" thickBot="1" x14ac:dyDescent="0.3">
      <c r="A13" s="269"/>
      <c r="B13" s="270"/>
      <c r="C13" s="195" t="s">
        <v>22</v>
      </c>
      <c r="D13" s="286"/>
      <c r="E13" s="287"/>
      <c r="F13" s="288"/>
      <c r="G13" s="295">
        <v>1</v>
      </c>
      <c r="H13" s="325">
        <v>2</v>
      </c>
      <c r="I13" s="325">
        <v>3</v>
      </c>
      <c r="J13" s="325">
        <v>4</v>
      </c>
      <c r="K13" s="325">
        <v>5</v>
      </c>
      <c r="L13" s="325">
        <v>6</v>
      </c>
      <c r="M13" s="325">
        <v>7</v>
      </c>
      <c r="N13" s="325">
        <v>8</v>
      </c>
      <c r="O13" s="325">
        <v>9</v>
      </c>
      <c r="P13" s="325">
        <v>10</v>
      </c>
      <c r="Q13" s="325">
        <v>11</v>
      </c>
      <c r="R13" s="325">
        <v>12</v>
      </c>
      <c r="S13" s="333">
        <v>13</v>
      </c>
      <c r="T13" s="383">
        <v>1</v>
      </c>
      <c r="U13" s="479"/>
      <c r="V13" s="480"/>
      <c r="W13" s="303">
        <v>2</v>
      </c>
      <c r="X13" s="306">
        <v>3</v>
      </c>
      <c r="Y13" s="306">
        <v>4</v>
      </c>
      <c r="Z13" s="306">
        <v>5</v>
      </c>
      <c r="AA13" s="249">
        <v>6</v>
      </c>
      <c r="AB13" s="240">
        <v>1</v>
      </c>
      <c r="AC13" s="243">
        <v>2</v>
      </c>
      <c r="AD13" s="243">
        <v>3</v>
      </c>
      <c r="AE13" s="243">
        <v>4</v>
      </c>
      <c r="AF13" s="243">
        <v>5</v>
      </c>
      <c r="AG13" s="243">
        <v>6</v>
      </c>
      <c r="AH13" s="243">
        <v>7</v>
      </c>
      <c r="AI13" s="243">
        <v>8</v>
      </c>
      <c r="AJ13" s="243">
        <v>9</v>
      </c>
      <c r="AK13" s="243">
        <v>10</v>
      </c>
      <c r="AL13" s="246">
        <v>11</v>
      </c>
      <c r="AM13" s="215">
        <v>1</v>
      </c>
      <c r="AN13" s="216">
        <v>2</v>
      </c>
      <c r="AO13" s="366">
        <v>3</v>
      </c>
      <c r="AP13" s="397">
        <v>4</v>
      </c>
      <c r="AQ13" s="390">
        <v>5</v>
      </c>
      <c r="AR13" s="557" t="s">
        <v>2</v>
      </c>
      <c r="AS13" s="578"/>
      <c r="AT13" s="362" t="s">
        <v>3</v>
      </c>
      <c r="AU13" s="124"/>
      <c r="AV13" s="416" t="s">
        <v>4</v>
      </c>
      <c r="AW13" s="522"/>
      <c r="AX13" s="528"/>
      <c r="AY13" s="528"/>
      <c r="AZ13" s="528"/>
      <c r="BA13" s="528"/>
      <c r="BB13" s="528"/>
      <c r="BC13" s="528"/>
      <c r="BD13" s="523"/>
      <c r="BF13" s="90" t="s">
        <v>12</v>
      </c>
      <c r="BG13" s="93"/>
      <c r="BH13" s="94" t="s">
        <v>49</v>
      </c>
      <c r="BM13" s="1"/>
    </row>
    <row r="14" spans="1:65" ht="18" customHeight="1" x14ac:dyDescent="0.25">
      <c r="A14" s="269"/>
      <c r="B14" s="270"/>
      <c r="C14" s="76" t="s">
        <v>68</v>
      </c>
      <c r="D14" s="289"/>
      <c r="E14" s="290"/>
      <c r="F14" s="291"/>
      <c r="G14" s="296"/>
      <c r="H14" s="326"/>
      <c r="I14" s="326"/>
      <c r="J14" s="326"/>
      <c r="K14" s="326"/>
      <c r="L14" s="326"/>
      <c r="M14" s="326"/>
      <c r="N14" s="326"/>
      <c r="O14" s="326"/>
      <c r="P14" s="326"/>
      <c r="Q14" s="326"/>
      <c r="R14" s="326"/>
      <c r="S14" s="334"/>
      <c r="T14" s="481"/>
      <c r="U14" s="479"/>
      <c r="V14" s="480"/>
      <c r="W14" s="304"/>
      <c r="X14" s="307"/>
      <c r="Y14" s="307"/>
      <c r="Z14" s="307"/>
      <c r="AA14" s="250"/>
      <c r="AB14" s="241"/>
      <c r="AC14" s="244"/>
      <c r="AD14" s="244"/>
      <c r="AE14" s="244"/>
      <c r="AF14" s="244"/>
      <c r="AG14" s="244"/>
      <c r="AH14" s="244"/>
      <c r="AI14" s="244"/>
      <c r="AJ14" s="244"/>
      <c r="AK14" s="244"/>
      <c r="AL14" s="570"/>
      <c r="AM14" s="303">
        <v>1</v>
      </c>
      <c r="AN14" s="346">
        <v>2</v>
      </c>
      <c r="AO14" s="367"/>
      <c r="AP14" s="397"/>
      <c r="AQ14" s="390"/>
      <c r="AR14" s="579"/>
      <c r="AS14" s="578"/>
      <c r="AT14" s="362"/>
      <c r="AU14" s="125"/>
      <c r="AV14" s="389"/>
      <c r="AW14" s="524"/>
      <c r="AX14" s="529"/>
      <c r="AY14" s="529"/>
      <c r="AZ14" s="529"/>
      <c r="BA14" s="529"/>
      <c r="BB14" s="529"/>
      <c r="BC14" s="529"/>
      <c r="BD14" s="525"/>
      <c r="BF14" s="88" t="s">
        <v>5</v>
      </c>
      <c r="BG14" s="237" t="s">
        <v>50</v>
      </c>
      <c r="BH14" s="83" t="s">
        <v>87</v>
      </c>
      <c r="BM14" s="1"/>
    </row>
    <row r="15" spans="1:65" ht="18" customHeight="1" x14ac:dyDescent="0.25">
      <c r="A15" s="269"/>
      <c r="B15" s="270"/>
      <c r="C15" s="76" t="s">
        <v>69</v>
      </c>
      <c r="D15" s="289"/>
      <c r="E15" s="290"/>
      <c r="F15" s="291"/>
      <c r="G15" s="296"/>
      <c r="H15" s="326"/>
      <c r="I15" s="326"/>
      <c r="J15" s="326"/>
      <c r="K15" s="326"/>
      <c r="L15" s="326"/>
      <c r="M15" s="326"/>
      <c r="N15" s="326"/>
      <c r="O15" s="326"/>
      <c r="P15" s="326"/>
      <c r="Q15" s="326"/>
      <c r="R15" s="326"/>
      <c r="S15" s="334"/>
      <c r="T15" s="481"/>
      <c r="U15" s="479"/>
      <c r="V15" s="480"/>
      <c r="W15" s="304"/>
      <c r="X15" s="307"/>
      <c r="Y15" s="307"/>
      <c r="Z15" s="307"/>
      <c r="AA15" s="250"/>
      <c r="AB15" s="241"/>
      <c r="AC15" s="244"/>
      <c r="AD15" s="244"/>
      <c r="AE15" s="244"/>
      <c r="AF15" s="244"/>
      <c r="AG15" s="244"/>
      <c r="AH15" s="244"/>
      <c r="AI15" s="244"/>
      <c r="AJ15" s="244"/>
      <c r="AK15" s="244"/>
      <c r="AL15" s="570"/>
      <c r="AM15" s="304"/>
      <c r="AN15" s="347"/>
      <c r="AO15" s="367"/>
      <c r="AP15" s="397"/>
      <c r="AQ15" s="390"/>
      <c r="AR15" s="579"/>
      <c r="AS15" s="578"/>
      <c r="AT15" s="362"/>
      <c r="AU15" s="125"/>
      <c r="AV15" s="389"/>
      <c r="AW15" s="524"/>
      <c r="AX15" s="529"/>
      <c r="AY15" s="529"/>
      <c r="AZ15" s="529"/>
      <c r="BA15" s="529"/>
      <c r="BB15" s="529"/>
      <c r="BC15" s="529"/>
      <c r="BD15" s="525"/>
      <c r="BF15" s="89" t="s">
        <v>6</v>
      </c>
      <c r="BG15" s="238"/>
      <c r="BH15" s="85" t="s">
        <v>88</v>
      </c>
      <c r="BM15" s="1"/>
    </row>
    <row r="16" spans="1:65" ht="18" customHeight="1" thickBot="1" x14ac:dyDescent="0.3">
      <c r="A16" s="269"/>
      <c r="B16" s="270"/>
      <c r="C16" s="81" t="s">
        <v>149</v>
      </c>
      <c r="D16" s="292"/>
      <c r="E16" s="293"/>
      <c r="F16" s="294"/>
      <c r="G16" s="300"/>
      <c r="H16" s="332"/>
      <c r="I16" s="332"/>
      <c r="J16" s="332"/>
      <c r="K16" s="332"/>
      <c r="L16" s="332"/>
      <c r="M16" s="332"/>
      <c r="N16" s="332"/>
      <c r="O16" s="332"/>
      <c r="P16" s="332"/>
      <c r="Q16" s="332"/>
      <c r="R16" s="332"/>
      <c r="S16" s="335"/>
      <c r="T16" s="482"/>
      <c r="U16" s="479"/>
      <c r="V16" s="480"/>
      <c r="W16" s="305"/>
      <c r="X16" s="308"/>
      <c r="Y16" s="308"/>
      <c r="Z16" s="308"/>
      <c r="AA16" s="251"/>
      <c r="AB16" s="309"/>
      <c r="AC16" s="310"/>
      <c r="AD16" s="310"/>
      <c r="AE16" s="310"/>
      <c r="AF16" s="310"/>
      <c r="AG16" s="310"/>
      <c r="AH16" s="310"/>
      <c r="AI16" s="310"/>
      <c r="AJ16" s="310"/>
      <c r="AK16" s="310"/>
      <c r="AL16" s="396"/>
      <c r="AM16" s="364"/>
      <c r="AN16" s="365"/>
      <c r="AO16" s="368"/>
      <c r="AP16" s="375"/>
      <c r="AQ16" s="377"/>
      <c r="AR16" s="580"/>
      <c r="AS16" s="581"/>
      <c r="AT16" s="363"/>
      <c r="AU16" s="126"/>
      <c r="AV16" s="417"/>
      <c r="AW16" s="526"/>
      <c r="AX16" s="530"/>
      <c r="AY16" s="530"/>
      <c r="AZ16" s="530"/>
      <c r="BA16" s="530"/>
      <c r="BB16" s="530"/>
      <c r="BC16" s="530"/>
      <c r="BD16" s="527"/>
      <c r="BF16" s="89" t="s">
        <v>11</v>
      </c>
      <c r="BG16" s="238"/>
      <c r="BH16" s="85" t="s">
        <v>89</v>
      </c>
      <c r="BM16" s="1"/>
    </row>
    <row r="17" spans="1:60" ht="18" customHeight="1" x14ac:dyDescent="0.25">
      <c r="A17" s="269"/>
      <c r="B17" s="270"/>
      <c r="C17" s="283" t="s">
        <v>21</v>
      </c>
      <c r="D17" s="286"/>
      <c r="E17" s="287"/>
      <c r="F17" s="288"/>
      <c r="G17" s="299">
        <v>1</v>
      </c>
      <c r="H17" s="326">
        <v>2</v>
      </c>
      <c r="I17" s="326">
        <v>3</v>
      </c>
      <c r="J17" s="326">
        <v>4</v>
      </c>
      <c r="K17" s="326">
        <v>5</v>
      </c>
      <c r="L17" s="326">
        <v>6</v>
      </c>
      <c r="M17" s="326">
        <v>7</v>
      </c>
      <c r="N17" s="326">
        <v>8</v>
      </c>
      <c r="O17" s="326">
        <v>9</v>
      </c>
      <c r="P17" s="326">
        <v>10</v>
      </c>
      <c r="Q17" s="326">
        <v>11</v>
      </c>
      <c r="R17" s="326">
        <v>12</v>
      </c>
      <c r="S17" s="334">
        <v>13</v>
      </c>
      <c r="T17" s="483">
        <v>1</v>
      </c>
      <c r="U17" s="479"/>
      <c r="V17" s="480"/>
      <c r="W17" s="372">
        <v>2</v>
      </c>
      <c r="X17" s="374">
        <v>3</v>
      </c>
      <c r="Y17" s="374">
        <v>4</v>
      </c>
      <c r="Z17" s="376">
        <v>5</v>
      </c>
      <c r="AA17" s="378">
        <v>6</v>
      </c>
      <c r="AB17" s="240">
        <v>1</v>
      </c>
      <c r="AC17" s="243">
        <v>2</v>
      </c>
      <c r="AD17" s="243">
        <v>3</v>
      </c>
      <c r="AE17" s="243">
        <v>4</v>
      </c>
      <c r="AF17" s="243">
        <v>5</v>
      </c>
      <c r="AG17" s="243">
        <v>6</v>
      </c>
      <c r="AH17" s="243">
        <v>7</v>
      </c>
      <c r="AI17" s="243">
        <v>8</v>
      </c>
      <c r="AJ17" s="243">
        <v>9</v>
      </c>
      <c r="AK17" s="328">
        <v>10</v>
      </c>
      <c r="AL17" s="246">
        <v>11</v>
      </c>
      <c r="AM17" s="442">
        <v>1</v>
      </c>
      <c r="AN17" s="441">
        <v>2</v>
      </c>
      <c r="AO17" s="306">
        <v>3</v>
      </c>
      <c r="AP17" s="306">
        <v>4</v>
      </c>
      <c r="AQ17" s="249">
        <v>5</v>
      </c>
      <c r="AR17" s="429" t="s">
        <v>2</v>
      </c>
      <c r="AS17" s="431"/>
      <c r="AT17" s="416" t="s">
        <v>3</v>
      </c>
      <c r="AU17" s="510"/>
      <c r="AV17" s="389" t="s">
        <v>4</v>
      </c>
      <c r="AW17" s="522"/>
      <c r="AX17" s="528"/>
      <c r="AY17" s="528"/>
      <c r="AZ17" s="528"/>
      <c r="BA17" s="528"/>
      <c r="BB17" s="528"/>
      <c r="BC17" s="528"/>
      <c r="BD17" s="523"/>
      <c r="BF17" s="89" t="s">
        <v>59</v>
      </c>
      <c r="BG17" s="238"/>
      <c r="BH17" s="85" t="s">
        <v>90</v>
      </c>
    </row>
    <row r="18" spans="1:60" ht="18" customHeight="1" x14ac:dyDescent="0.25">
      <c r="A18" s="269"/>
      <c r="B18" s="270"/>
      <c r="C18" s="358"/>
      <c r="D18" s="289"/>
      <c r="E18" s="290"/>
      <c r="F18" s="291"/>
      <c r="G18" s="360"/>
      <c r="H18" s="361"/>
      <c r="I18" s="361"/>
      <c r="J18" s="361"/>
      <c r="K18" s="361"/>
      <c r="L18" s="361"/>
      <c r="M18" s="361"/>
      <c r="N18" s="361"/>
      <c r="O18" s="361"/>
      <c r="P18" s="361"/>
      <c r="Q18" s="361"/>
      <c r="R18" s="361"/>
      <c r="S18" s="371"/>
      <c r="T18" s="484"/>
      <c r="U18" s="479"/>
      <c r="V18" s="480"/>
      <c r="W18" s="373"/>
      <c r="X18" s="375"/>
      <c r="Y18" s="375"/>
      <c r="Z18" s="377"/>
      <c r="AA18" s="379"/>
      <c r="AB18" s="369"/>
      <c r="AC18" s="370"/>
      <c r="AD18" s="370"/>
      <c r="AE18" s="370"/>
      <c r="AF18" s="370"/>
      <c r="AG18" s="370"/>
      <c r="AH18" s="370"/>
      <c r="AI18" s="370"/>
      <c r="AJ18" s="370"/>
      <c r="AK18" s="395"/>
      <c r="AL18" s="574"/>
      <c r="AM18" s="592"/>
      <c r="AN18" s="393"/>
      <c r="AO18" s="393"/>
      <c r="AP18" s="393"/>
      <c r="AQ18" s="583"/>
      <c r="AR18" s="388"/>
      <c r="AS18" s="432"/>
      <c r="AT18" s="436"/>
      <c r="AU18" s="511"/>
      <c r="AV18" s="389"/>
      <c r="AW18" s="524"/>
      <c r="AX18" s="529"/>
      <c r="AY18" s="529"/>
      <c r="AZ18" s="529"/>
      <c r="BA18" s="529"/>
      <c r="BB18" s="529"/>
      <c r="BC18" s="529"/>
      <c r="BD18" s="525"/>
      <c r="BF18" s="89" t="s">
        <v>60</v>
      </c>
      <c r="BG18" s="238"/>
      <c r="BH18" s="85" t="s">
        <v>91</v>
      </c>
    </row>
    <row r="19" spans="1:60" ht="18" customHeight="1" thickBot="1" x14ac:dyDescent="0.3">
      <c r="A19" s="269"/>
      <c r="B19" s="270"/>
      <c r="C19" s="359"/>
      <c r="D19" s="292"/>
      <c r="E19" s="293"/>
      <c r="F19" s="294"/>
      <c r="G19" s="360"/>
      <c r="H19" s="361"/>
      <c r="I19" s="361"/>
      <c r="J19" s="361"/>
      <c r="K19" s="361"/>
      <c r="L19" s="361"/>
      <c r="M19" s="361"/>
      <c r="N19" s="361"/>
      <c r="O19" s="361"/>
      <c r="P19" s="361"/>
      <c r="Q19" s="361"/>
      <c r="R19" s="361"/>
      <c r="S19" s="371"/>
      <c r="T19" s="484"/>
      <c r="U19" s="479"/>
      <c r="V19" s="480"/>
      <c r="W19" s="373"/>
      <c r="X19" s="375"/>
      <c r="Y19" s="375"/>
      <c r="Z19" s="377"/>
      <c r="AA19" s="379"/>
      <c r="AB19" s="309"/>
      <c r="AC19" s="310"/>
      <c r="AD19" s="310"/>
      <c r="AE19" s="310"/>
      <c r="AF19" s="310"/>
      <c r="AG19" s="310"/>
      <c r="AH19" s="310"/>
      <c r="AI19" s="310"/>
      <c r="AJ19" s="310"/>
      <c r="AK19" s="396"/>
      <c r="AL19" s="575"/>
      <c r="AM19" s="364"/>
      <c r="AN19" s="394"/>
      <c r="AO19" s="394"/>
      <c r="AP19" s="394"/>
      <c r="AQ19" s="584"/>
      <c r="AR19" s="433"/>
      <c r="AS19" s="435"/>
      <c r="AT19" s="437"/>
      <c r="AU19" s="512"/>
      <c r="AV19" s="417"/>
      <c r="AW19" s="526"/>
      <c r="AX19" s="530"/>
      <c r="AY19" s="530"/>
      <c r="AZ19" s="530"/>
      <c r="BA19" s="530"/>
      <c r="BB19" s="530"/>
      <c r="BC19" s="530"/>
      <c r="BD19" s="527"/>
      <c r="BF19" s="89" t="s">
        <v>56</v>
      </c>
      <c r="BG19" s="238"/>
      <c r="BH19" s="85" t="s">
        <v>86</v>
      </c>
    </row>
    <row r="20" spans="1:60" ht="18" customHeight="1" x14ac:dyDescent="0.25">
      <c r="A20" s="269"/>
      <c r="B20" s="270"/>
      <c r="C20" s="283" t="s">
        <v>62</v>
      </c>
      <c r="D20" s="286"/>
      <c r="E20" s="287"/>
      <c r="F20" s="287"/>
      <c r="G20" s="240">
        <v>1</v>
      </c>
      <c r="H20" s="243">
        <v>2</v>
      </c>
      <c r="I20" s="243">
        <v>3</v>
      </c>
      <c r="J20" s="243">
        <v>4</v>
      </c>
      <c r="K20" s="243">
        <v>5</v>
      </c>
      <c r="L20" s="243">
        <v>6</v>
      </c>
      <c r="M20" s="243">
        <v>7</v>
      </c>
      <c r="N20" s="243">
        <v>8</v>
      </c>
      <c r="O20" s="243">
        <v>9</v>
      </c>
      <c r="P20" s="243">
        <v>10</v>
      </c>
      <c r="Q20" s="243">
        <v>11</v>
      </c>
      <c r="R20" s="243">
        <v>12</v>
      </c>
      <c r="S20" s="246">
        <v>13</v>
      </c>
      <c r="T20" s="485">
        <v>1</v>
      </c>
      <c r="U20" s="479"/>
      <c r="V20" s="480"/>
      <c r="W20" s="303">
        <v>2</v>
      </c>
      <c r="X20" s="306">
        <v>3</v>
      </c>
      <c r="Y20" s="306">
        <v>4</v>
      </c>
      <c r="Z20" s="306">
        <v>5</v>
      </c>
      <c r="AA20" s="249">
        <v>6</v>
      </c>
      <c r="AB20" s="336">
        <v>1</v>
      </c>
      <c r="AC20" s="338">
        <v>2</v>
      </c>
      <c r="AD20" s="338">
        <v>3</v>
      </c>
      <c r="AE20" s="338">
        <v>4</v>
      </c>
      <c r="AF20" s="338">
        <v>5</v>
      </c>
      <c r="AG20" s="338">
        <v>6</v>
      </c>
      <c r="AH20" s="338">
        <v>7</v>
      </c>
      <c r="AI20" s="338">
        <v>8</v>
      </c>
      <c r="AJ20" s="338">
        <v>9</v>
      </c>
      <c r="AK20" s="338">
        <v>10</v>
      </c>
      <c r="AL20" s="338">
        <v>11</v>
      </c>
      <c r="AM20" s="576">
        <v>12</v>
      </c>
      <c r="AN20" s="576">
        <v>13</v>
      </c>
      <c r="AO20" s="442">
        <v>1</v>
      </c>
      <c r="AP20" s="441">
        <v>2</v>
      </c>
      <c r="AQ20" s="597">
        <v>3</v>
      </c>
      <c r="AR20" s="599" t="s">
        <v>8</v>
      </c>
      <c r="AS20" s="416" t="s">
        <v>10</v>
      </c>
      <c r="AT20" s="273"/>
      <c r="AU20" s="474"/>
      <c r="AV20" s="416" t="s">
        <v>4</v>
      </c>
      <c r="AW20" s="522"/>
      <c r="AX20" s="528"/>
      <c r="AY20" s="528"/>
      <c r="AZ20" s="528"/>
      <c r="BA20" s="528"/>
      <c r="BB20" s="528"/>
      <c r="BC20" s="528"/>
      <c r="BD20" s="523"/>
      <c r="BF20" s="89" t="s">
        <v>97</v>
      </c>
      <c r="BG20" s="238"/>
      <c r="BH20" s="85" t="s">
        <v>98</v>
      </c>
    </row>
    <row r="21" spans="1:60" ht="18" customHeight="1" thickBot="1" x14ac:dyDescent="0.3">
      <c r="A21" s="269"/>
      <c r="B21" s="270"/>
      <c r="C21" s="391"/>
      <c r="D21" s="289"/>
      <c r="E21" s="290"/>
      <c r="F21" s="290"/>
      <c r="G21" s="241"/>
      <c r="H21" s="244"/>
      <c r="I21" s="244"/>
      <c r="J21" s="244"/>
      <c r="K21" s="244"/>
      <c r="L21" s="244"/>
      <c r="M21" s="244"/>
      <c r="N21" s="244"/>
      <c r="O21" s="244"/>
      <c r="P21" s="244"/>
      <c r="Q21" s="244"/>
      <c r="R21" s="244"/>
      <c r="S21" s="247"/>
      <c r="T21" s="486"/>
      <c r="U21" s="479"/>
      <c r="V21" s="480"/>
      <c r="W21" s="304"/>
      <c r="X21" s="307"/>
      <c r="Y21" s="307"/>
      <c r="Z21" s="307"/>
      <c r="AA21" s="250"/>
      <c r="AB21" s="337"/>
      <c r="AC21" s="339"/>
      <c r="AD21" s="339"/>
      <c r="AE21" s="339"/>
      <c r="AF21" s="339"/>
      <c r="AG21" s="339"/>
      <c r="AH21" s="339"/>
      <c r="AI21" s="339"/>
      <c r="AJ21" s="339"/>
      <c r="AK21" s="339"/>
      <c r="AL21" s="339"/>
      <c r="AM21" s="577"/>
      <c r="AN21" s="577"/>
      <c r="AO21" s="595"/>
      <c r="AP21" s="596"/>
      <c r="AQ21" s="598"/>
      <c r="AR21" s="600"/>
      <c r="AS21" s="591"/>
      <c r="AT21" s="275"/>
      <c r="AU21" s="475"/>
      <c r="AV21" s="389"/>
      <c r="AW21" s="524"/>
      <c r="AX21" s="529"/>
      <c r="AY21" s="529"/>
      <c r="AZ21" s="529"/>
      <c r="BA21" s="529"/>
      <c r="BB21" s="529"/>
      <c r="BC21" s="529"/>
      <c r="BD21" s="525"/>
      <c r="BF21" s="89" t="s">
        <v>102</v>
      </c>
      <c r="BG21" s="238"/>
      <c r="BH21" s="85" t="s">
        <v>111</v>
      </c>
    </row>
    <row r="22" spans="1:60" ht="18" customHeight="1" x14ac:dyDescent="0.25">
      <c r="A22" s="269"/>
      <c r="B22" s="270"/>
      <c r="C22" s="391"/>
      <c r="D22" s="289"/>
      <c r="E22" s="290"/>
      <c r="F22" s="290"/>
      <c r="G22" s="241"/>
      <c r="H22" s="244"/>
      <c r="I22" s="244"/>
      <c r="J22" s="244"/>
      <c r="K22" s="244"/>
      <c r="L22" s="244"/>
      <c r="M22" s="244"/>
      <c r="N22" s="244"/>
      <c r="O22" s="244"/>
      <c r="P22" s="244"/>
      <c r="Q22" s="244"/>
      <c r="R22" s="244"/>
      <c r="S22" s="247"/>
      <c r="T22" s="486"/>
      <c r="U22" s="479"/>
      <c r="V22" s="480"/>
      <c r="W22" s="304"/>
      <c r="X22" s="307"/>
      <c r="Y22" s="307"/>
      <c r="Z22" s="307"/>
      <c r="AA22" s="250"/>
      <c r="AB22" s="554" t="s">
        <v>2</v>
      </c>
      <c r="AC22" s="555"/>
      <c r="AD22" s="555"/>
      <c r="AE22" s="555"/>
      <c r="AF22" s="555"/>
      <c r="AG22" s="556"/>
      <c r="AH22" s="263"/>
      <c r="AI22" s="264"/>
      <c r="AJ22" s="264"/>
      <c r="AK22" s="264"/>
      <c r="AL22" s="264"/>
      <c r="AM22" s="264"/>
      <c r="AN22" s="571"/>
      <c r="AO22" s="593" t="s">
        <v>8</v>
      </c>
      <c r="AP22" s="263"/>
      <c r="AQ22" s="571"/>
      <c r="AR22" s="600"/>
      <c r="AS22" s="591"/>
      <c r="AT22" s="275"/>
      <c r="AU22" s="475"/>
      <c r="AV22" s="389"/>
      <c r="AW22" s="524"/>
      <c r="AX22" s="529"/>
      <c r="AY22" s="529"/>
      <c r="AZ22" s="529"/>
      <c r="BA22" s="529"/>
      <c r="BB22" s="529"/>
      <c r="BC22" s="529"/>
      <c r="BD22" s="525"/>
      <c r="BF22" s="89" t="s">
        <v>103</v>
      </c>
      <c r="BG22" s="238"/>
      <c r="BH22" s="85" t="s">
        <v>112</v>
      </c>
    </row>
    <row r="23" spans="1:60" ht="18" customHeight="1" x14ac:dyDescent="0.25">
      <c r="A23" s="269"/>
      <c r="B23" s="270"/>
      <c r="C23" s="391"/>
      <c r="D23" s="289"/>
      <c r="E23" s="290"/>
      <c r="F23" s="290"/>
      <c r="G23" s="241"/>
      <c r="H23" s="244"/>
      <c r="I23" s="244"/>
      <c r="J23" s="244"/>
      <c r="K23" s="244"/>
      <c r="L23" s="244"/>
      <c r="M23" s="244"/>
      <c r="N23" s="244"/>
      <c r="O23" s="244"/>
      <c r="P23" s="244"/>
      <c r="Q23" s="244"/>
      <c r="R23" s="244"/>
      <c r="S23" s="247"/>
      <c r="T23" s="486"/>
      <c r="U23" s="479"/>
      <c r="V23" s="480"/>
      <c r="W23" s="304"/>
      <c r="X23" s="307"/>
      <c r="Y23" s="307"/>
      <c r="Z23" s="307"/>
      <c r="AA23" s="250"/>
      <c r="AB23" s="557"/>
      <c r="AC23" s="558"/>
      <c r="AD23" s="558"/>
      <c r="AE23" s="558"/>
      <c r="AF23" s="558"/>
      <c r="AG23" s="559"/>
      <c r="AH23" s="572"/>
      <c r="AI23" s="582"/>
      <c r="AJ23" s="582"/>
      <c r="AK23" s="582"/>
      <c r="AL23" s="582"/>
      <c r="AM23" s="582"/>
      <c r="AN23" s="573"/>
      <c r="AO23" s="593"/>
      <c r="AP23" s="572"/>
      <c r="AQ23" s="573"/>
      <c r="AR23" s="600"/>
      <c r="AS23" s="591"/>
      <c r="AT23" s="275"/>
      <c r="AU23" s="475"/>
      <c r="AV23" s="389"/>
      <c r="AW23" s="524"/>
      <c r="AX23" s="529"/>
      <c r="AY23" s="529"/>
      <c r="AZ23" s="529"/>
      <c r="BA23" s="529"/>
      <c r="BB23" s="529"/>
      <c r="BC23" s="529"/>
      <c r="BD23" s="525"/>
      <c r="BF23" s="89" t="s">
        <v>104</v>
      </c>
      <c r="BG23" s="238"/>
      <c r="BH23" s="85" t="s">
        <v>113</v>
      </c>
    </row>
    <row r="24" spans="1:60" ht="18" customHeight="1" thickBot="1" x14ac:dyDescent="0.3">
      <c r="A24" s="269"/>
      <c r="B24" s="270"/>
      <c r="C24" s="392"/>
      <c r="D24" s="292"/>
      <c r="E24" s="293"/>
      <c r="F24" s="293"/>
      <c r="G24" s="242"/>
      <c r="H24" s="245"/>
      <c r="I24" s="245"/>
      <c r="J24" s="245"/>
      <c r="K24" s="245"/>
      <c r="L24" s="245"/>
      <c r="M24" s="245"/>
      <c r="N24" s="245"/>
      <c r="O24" s="245"/>
      <c r="P24" s="245"/>
      <c r="Q24" s="245"/>
      <c r="R24" s="245"/>
      <c r="S24" s="248"/>
      <c r="T24" s="487"/>
      <c r="U24" s="479"/>
      <c r="V24" s="480"/>
      <c r="W24" s="305"/>
      <c r="X24" s="308"/>
      <c r="Y24" s="308"/>
      <c r="Z24" s="308"/>
      <c r="AA24" s="251"/>
      <c r="AB24" s="557"/>
      <c r="AC24" s="558"/>
      <c r="AD24" s="558"/>
      <c r="AE24" s="558"/>
      <c r="AF24" s="558"/>
      <c r="AG24" s="559"/>
      <c r="AH24" s="572"/>
      <c r="AI24" s="582"/>
      <c r="AJ24" s="582"/>
      <c r="AK24" s="582"/>
      <c r="AL24" s="582"/>
      <c r="AM24" s="582"/>
      <c r="AN24" s="573"/>
      <c r="AO24" s="594"/>
      <c r="AP24" s="572"/>
      <c r="AQ24" s="573"/>
      <c r="AR24" s="600"/>
      <c r="AS24" s="591"/>
      <c r="AT24" s="277"/>
      <c r="AU24" s="476"/>
      <c r="AV24" s="417"/>
      <c r="AW24" s="526"/>
      <c r="AX24" s="530"/>
      <c r="AY24" s="530"/>
      <c r="AZ24" s="530"/>
      <c r="BA24" s="530"/>
      <c r="BB24" s="530"/>
      <c r="BC24" s="530"/>
      <c r="BD24" s="527"/>
      <c r="BF24" s="89" t="s">
        <v>105</v>
      </c>
      <c r="BG24" s="238"/>
      <c r="BH24" s="85" t="s">
        <v>114</v>
      </c>
    </row>
    <row r="25" spans="1:60" ht="18" customHeight="1" thickBot="1" x14ac:dyDescent="0.3">
      <c r="A25" s="269"/>
      <c r="B25" s="270"/>
      <c r="C25" s="72" t="s">
        <v>101</v>
      </c>
      <c r="D25" s="286"/>
      <c r="E25" s="287"/>
      <c r="F25" s="288"/>
      <c r="G25" s="298">
        <v>1</v>
      </c>
      <c r="H25" s="340">
        <v>2</v>
      </c>
      <c r="I25" s="340">
        <v>3</v>
      </c>
      <c r="J25" s="340">
        <v>4</v>
      </c>
      <c r="K25" s="340">
        <v>5</v>
      </c>
      <c r="L25" s="340">
        <v>6</v>
      </c>
      <c r="M25" s="340">
        <v>7</v>
      </c>
      <c r="N25" s="340">
        <v>8</v>
      </c>
      <c r="O25" s="340">
        <v>9</v>
      </c>
      <c r="P25" s="340">
        <v>10</v>
      </c>
      <c r="Q25" s="340">
        <v>11</v>
      </c>
      <c r="R25" s="340">
        <v>12</v>
      </c>
      <c r="S25" s="401">
        <v>13</v>
      </c>
      <c r="T25" s="383">
        <v>1</v>
      </c>
      <c r="U25" s="479"/>
      <c r="V25" s="480"/>
      <c r="W25" s="303">
        <v>2</v>
      </c>
      <c r="X25" s="306">
        <v>3</v>
      </c>
      <c r="Y25" s="306">
        <v>4</v>
      </c>
      <c r="Z25" s="306">
        <v>5</v>
      </c>
      <c r="AA25" s="346">
        <v>6</v>
      </c>
      <c r="AB25" s="240">
        <v>1</v>
      </c>
      <c r="AC25" s="243">
        <v>2</v>
      </c>
      <c r="AD25" s="243">
        <v>3</v>
      </c>
      <c r="AE25" s="243">
        <v>4</v>
      </c>
      <c r="AF25" s="243">
        <v>5</v>
      </c>
      <c r="AG25" s="243">
        <v>6</v>
      </c>
      <c r="AH25" s="243">
        <v>7</v>
      </c>
      <c r="AI25" s="243">
        <v>8</v>
      </c>
      <c r="AJ25" s="243">
        <v>9</v>
      </c>
      <c r="AK25" s="243">
        <v>10</v>
      </c>
      <c r="AL25" s="243">
        <v>11</v>
      </c>
      <c r="AM25" s="243">
        <v>12</v>
      </c>
      <c r="AN25" s="246">
        <v>13</v>
      </c>
      <c r="AO25" s="601">
        <v>1</v>
      </c>
      <c r="AP25" s="253">
        <v>2</v>
      </c>
      <c r="AQ25" s="253">
        <v>3</v>
      </c>
      <c r="AR25" s="253">
        <v>4</v>
      </c>
      <c r="AS25" s="545">
        <v>5</v>
      </c>
      <c r="AT25" s="532" t="s">
        <v>7</v>
      </c>
      <c r="AU25" s="532"/>
      <c r="AV25" s="532"/>
      <c r="AW25" s="532"/>
      <c r="AX25" s="532"/>
      <c r="AY25" s="532"/>
      <c r="AZ25" s="532"/>
      <c r="BA25" s="532"/>
      <c r="BB25" s="532"/>
      <c r="BC25" s="532"/>
      <c r="BD25" s="533"/>
      <c r="BE25" s="3"/>
      <c r="BF25" s="89" t="s">
        <v>106</v>
      </c>
      <c r="BG25" s="238"/>
      <c r="BH25" s="85" t="s">
        <v>115</v>
      </c>
    </row>
    <row r="26" spans="1:60" ht="18" customHeight="1" thickTop="1" thickBot="1" x14ac:dyDescent="0.3">
      <c r="A26" s="269"/>
      <c r="B26" s="270"/>
      <c r="C26" s="72" t="s">
        <v>151</v>
      </c>
      <c r="D26" s="289"/>
      <c r="E26" s="290"/>
      <c r="F26" s="291"/>
      <c r="G26" s="299"/>
      <c r="H26" s="326"/>
      <c r="I26" s="326"/>
      <c r="J26" s="326"/>
      <c r="K26" s="326"/>
      <c r="L26" s="326"/>
      <c r="M26" s="326"/>
      <c r="N26" s="326"/>
      <c r="O26" s="326"/>
      <c r="P26" s="326"/>
      <c r="Q26" s="326"/>
      <c r="R26" s="326"/>
      <c r="S26" s="334"/>
      <c r="T26" s="384"/>
      <c r="U26" s="479"/>
      <c r="V26" s="480"/>
      <c r="W26" s="400"/>
      <c r="X26" s="397"/>
      <c r="Y26" s="397"/>
      <c r="Z26" s="397"/>
      <c r="AA26" s="398"/>
      <c r="AB26" s="241"/>
      <c r="AC26" s="244"/>
      <c r="AD26" s="244"/>
      <c r="AE26" s="244"/>
      <c r="AF26" s="244"/>
      <c r="AG26" s="244"/>
      <c r="AH26" s="244"/>
      <c r="AI26" s="244"/>
      <c r="AJ26" s="244"/>
      <c r="AK26" s="244"/>
      <c r="AL26" s="244"/>
      <c r="AM26" s="244"/>
      <c r="AN26" s="247"/>
      <c r="AO26" s="602"/>
      <c r="AP26" s="254"/>
      <c r="AQ26" s="254"/>
      <c r="AR26" s="254"/>
      <c r="AS26" s="546"/>
      <c r="AT26" s="543"/>
      <c r="AU26" s="543"/>
      <c r="AV26" s="543"/>
      <c r="AW26" s="543"/>
      <c r="AX26" s="543"/>
      <c r="AY26" s="543"/>
      <c r="AZ26" s="543"/>
      <c r="BA26" s="543"/>
      <c r="BB26" s="543"/>
      <c r="BC26" s="543"/>
      <c r="BD26" s="544"/>
      <c r="BE26" s="3"/>
      <c r="BF26" s="90" t="s">
        <v>107</v>
      </c>
      <c r="BG26" s="239"/>
      <c r="BH26" s="87" t="s">
        <v>116</v>
      </c>
    </row>
    <row r="27" spans="1:60" ht="18" customHeight="1" thickTop="1" thickBot="1" x14ac:dyDescent="0.3">
      <c r="A27" s="269"/>
      <c r="B27" s="270"/>
      <c r="C27" s="72" t="s">
        <v>100</v>
      </c>
      <c r="D27" s="289"/>
      <c r="E27" s="290"/>
      <c r="F27" s="291"/>
      <c r="G27" s="299"/>
      <c r="H27" s="326"/>
      <c r="I27" s="326"/>
      <c r="J27" s="326"/>
      <c r="K27" s="326"/>
      <c r="L27" s="326"/>
      <c r="M27" s="326"/>
      <c r="N27" s="326"/>
      <c r="O27" s="326"/>
      <c r="P27" s="326"/>
      <c r="Q27" s="326"/>
      <c r="R27" s="326"/>
      <c r="S27" s="334"/>
      <c r="T27" s="384"/>
      <c r="U27" s="479"/>
      <c r="V27" s="480"/>
      <c r="W27" s="400"/>
      <c r="X27" s="397"/>
      <c r="Y27" s="397"/>
      <c r="Z27" s="397"/>
      <c r="AA27" s="398"/>
      <c r="AB27" s="241"/>
      <c r="AC27" s="244"/>
      <c r="AD27" s="244"/>
      <c r="AE27" s="244"/>
      <c r="AF27" s="244"/>
      <c r="AG27" s="244"/>
      <c r="AH27" s="244"/>
      <c r="AI27" s="244"/>
      <c r="AJ27" s="244"/>
      <c r="AK27" s="244"/>
      <c r="AL27" s="244"/>
      <c r="AM27" s="244"/>
      <c r="AN27" s="247"/>
      <c r="AO27" s="602"/>
      <c r="AP27" s="254"/>
      <c r="AQ27" s="254"/>
      <c r="AR27" s="254"/>
      <c r="AS27" s="546"/>
      <c r="AT27" s="543"/>
      <c r="AU27" s="543"/>
      <c r="AV27" s="543"/>
      <c r="AW27" s="543"/>
      <c r="AX27" s="543"/>
      <c r="AY27" s="543"/>
      <c r="AZ27" s="543"/>
      <c r="BA27" s="543"/>
      <c r="BB27" s="543"/>
      <c r="BC27" s="543"/>
      <c r="BD27" s="544"/>
      <c r="BE27" s="3"/>
      <c r="BF27" s="88" t="s">
        <v>9</v>
      </c>
      <c r="BG27" s="237" t="s">
        <v>51</v>
      </c>
      <c r="BH27" s="83" t="s">
        <v>92</v>
      </c>
    </row>
    <row r="28" spans="1:60" ht="18" customHeight="1" thickTop="1" thickBot="1" x14ac:dyDescent="0.3">
      <c r="A28" s="269"/>
      <c r="B28" s="270"/>
      <c r="C28" s="72" t="s">
        <v>23</v>
      </c>
      <c r="D28" s="289"/>
      <c r="E28" s="290"/>
      <c r="F28" s="291"/>
      <c r="G28" s="299"/>
      <c r="H28" s="326"/>
      <c r="I28" s="326"/>
      <c r="J28" s="326"/>
      <c r="K28" s="326"/>
      <c r="L28" s="326"/>
      <c r="M28" s="326"/>
      <c r="N28" s="326"/>
      <c r="O28" s="326"/>
      <c r="P28" s="326"/>
      <c r="Q28" s="326"/>
      <c r="R28" s="326"/>
      <c r="S28" s="334"/>
      <c r="T28" s="384"/>
      <c r="U28" s="479"/>
      <c r="V28" s="480"/>
      <c r="W28" s="400"/>
      <c r="X28" s="397"/>
      <c r="Y28" s="397"/>
      <c r="Z28" s="397"/>
      <c r="AA28" s="398"/>
      <c r="AB28" s="241"/>
      <c r="AC28" s="244"/>
      <c r="AD28" s="244"/>
      <c r="AE28" s="244"/>
      <c r="AF28" s="244"/>
      <c r="AG28" s="244"/>
      <c r="AH28" s="244"/>
      <c r="AI28" s="244"/>
      <c r="AJ28" s="244"/>
      <c r="AK28" s="244"/>
      <c r="AL28" s="244"/>
      <c r="AM28" s="244"/>
      <c r="AN28" s="247"/>
      <c r="AO28" s="602"/>
      <c r="AP28" s="254"/>
      <c r="AQ28" s="254"/>
      <c r="AR28" s="254"/>
      <c r="AS28" s="546"/>
      <c r="AT28" s="543"/>
      <c r="AU28" s="543"/>
      <c r="AV28" s="543"/>
      <c r="AW28" s="543"/>
      <c r="AX28" s="543"/>
      <c r="AY28" s="543"/>
      <c r="AZ28" s="543"/>
      <c r="BA28" s="543"/>
      <c r="BB28" s="543"/>
      <c r="BC28" s="543"/>
      <c r="BD28" s="544"/>
      <c r="BE28" s="3"/>
      <c r="BF28" s="89" t="s">
        <v>15</v>
      </c>
      <c r="BG28" s="238"/>
      <c r="BH28" s="85" t="s">
        <v>93</v>
      </c>
    </row>
    <row r="29" spans="1:60" ht="18" customHeight="1" thickTop="1" thickBot="1" x14ac:dyDescent="0.3">
      <c r="A29" s="269"/>
      <c r="B29" s="270"/>
      <c r="C29" s="72" t="s">
        <v>70</v>
      </c>
      <c r="D29" s="292"/>
      <c r="E29" s="293"/>
      <c r="F29" s="294"/>
      <c r="G29" s="282"/>
      <c r="H29" s="302"/>
      <c r="I29" s="302"/>
      <c r="J29" s="302"/>
      <c r="K29" s="302"/>
      <c r="L29" s="302"/>
      <c r="M29" s="302"/>
      <c r="N29" s="302"/>
      <c r="O29" s="302"/>
      <c r="P29" s="302"/>
      <c r="Q29" s="302"/>
      <c r="R29" s="302"/>
      <c r="S29" s="330"/>
      <c r="T29" s="385"/>
      <c r="U29" s="479"/>
      <c r="V29" s="480"/>
      <c r="W29" s="331"/>
      <c r="X29" s="311"/>
      <c r="Y29" s="311"/>
      <c r="Z29" s="311"/>
      <c r="AA29" s="348"/>
      <c r="AB29" s="399"/>
      <c r="AC29" s="252"/>
      <c r="AD29" s="252"/>
      <c r="AE29" s="252"/>
      <c r="AF29" s="252"/>
      <c r="AG29" s="252"/>
      <c r="AH29" s="252"/>
      <c r="AI29" s="252"/>
      <c r="AJ29" s="245"/>
      <c r="AK29" s="245"/>
      <c r="AL29" s="245"/>
      <c r="AM29" s="245"/>
      <c r="AN29" s="248"/>
      <c r="AO29" s="603"/>
      <c r="AP29" s="255"/>
      <c r="AQ29" s="255"/>
      <c r="AR29" s="255"/>
      <c r="AS29" s="547"/>
      <c r="AT29" s="534"/>
      <c r="AU29" s="534"/>
      <c r="AV29" s="534"/>
      <c r="AW29" s="534"/>
      <c r="AX29" s="534"/>
      <c r="AY29" s="534"/>
      <c r="AZ29" s="534"/>
      <c r="BA29" s="534"/>
      <c r="BB29" s="534"/>
      <c r="BC29" s="534"/>
      <c r="BD29" s="535"/>
      <c r="BE29" s="10"/>
      <c r="BF29" s="89" t="s">
        <v>16</v>
      </c>
      <c r="BG29" s="238"/>
      <c r="BH29" s="85" t="s">
        <v>94</v>
      </c>
    </row>
    <row r="30" spans="1:60" ht="18" customHeight="1" thickBot="1" x14ac:dyDescent="0.3">
      <c r="A30" s="269"/>
      <c r="B30" s="270"/>
      <c r="C30" s="196" t="s">
        <v>152</v>
      </c>
      <c r="D30" s="380"/>
      <c r="E30" s="381"/>
      <c r="F30" s="382"/>
      <c r="G30" s="208">
        <v>1</v>
      </c>
      <c r="H30" s="209">
        <v>2</v>
      </c>
      <c r="I30" s="209">
        <v>3</v>
      </c>
      <c r="J30" s="209">
        <v>4</v>
      </c>
      <c r="K30" s="209">
        <v>5</v>
      </c>
      <c r="L30" s="209">
        <v>6</v>
      </c>
      <c r="M30" s="209">
        <v>7</v>
      </c>
      <c r="N30" s="209">
        <v>8</v>
      </c>
      <c r="O30" s="209">
        <v>9</v>
      </c>
      <c r="P30" s="209">
        <v>10</v>
      </c>
      <c r="Q30" s="209">
        <v>11</v>
      </c>
      <c r="R30" s="209">
        <v>12</v>
      </c>
      <c r="S30" s="210">
        <v>13</v>
      </c>
      <c r="T30" s="211">
        <v>1</v>
      </c>
      <c r="U30" s="479"/>
      <c r="V30" s="480"/>
      <c r="W30" s="201">
        <v>2</v>
      </c>
      <c r="X30" s="217">
        <v>3</v>
      </c>
      <c r="Y30" s="217">
        <v>4</v>
      </c>
      <c r="Z30" s="217">
        <v>5</v>
      </c>
      <c r="AA30" s="218">
        <v>6</v>
      </c>
      <c r="AB30" s="208">
        <v>1</v>
      </c>
      <c r="AC30" s="209">
        <v>2</v>
      </c>
      <c r="AD30" s="209">
        <v>3</v>
      </c>
      <c r="AE30" s="209">
        <v>4</v>
      </c>
      <c r="AF30" s="209">
        <v>5</v>
      </c>
      <c r="AG30" s="209">
        <v>6</v>
      </c>
      <c r="AH30" s="209">
        <v>7</v>
      </c>
      <c r="AI30" s="219">
        <v>8</v>
      </c>
      <c r="AJ30" s="220">
        <v>1</v>
      </c>
      <c r="AK30" s="221">
        <v>2</v>
      </c>
      <c r="AL30" s="222">
        <v>1</v>
      </c>
      <c r="AM30" s="213">
        <v>2</v>
      </c>
      <c r="AN30" s="213">
        <v>3</v>
      </c>
      <c r="AO30" s="213">
        <v>4</v>
      </c>
      <c r="AP30" s="213">
        <v>5</v>
      </c>
      <c r="AQ30" s="213">
        <v>6</v>
      </c>
      <c r="AR30" s="213">
        <v>7</v>
      </c>
      <c r="AS30" s="213">
        <v>8</v>
      </c>
      <c r="AT30" s="213">
        <v>9</v>
      </c>
      <c r="AU30" s="223">
        <v>10</v>
      </c>
      <c r="AV30" s="256" t="s">
        <v>57</v>
      </c>
      <c r="AW30" s="257"/>
      <c r="AX30" s="257"/>
      <c r="AY30" s="257"/>
      <c r="AZ30" s="257"/>
      <c r="BA30" s="257"/>
      <c r="BB30" s="257"/>
      <c r="BC30" s="257"/>
      <c r="BD30" s="258"/>
      <c r="BE30" s="7"/>
      <c r="BF30" s="89" t="s">
        <v>17</v>
      </c>
      <c r="BG30" s="238"/>
      <c r="BH30" s="85" t="s">
        <v>95</v>
      </c>
    </row>
    <row r="31" spans="1:60" ht="18" customHeight="1" thickBot="1" x14ac:dyDescent="0.3">
      <c r="A31" s="269"/>
      <c r="B31" s="270"/>
      <c r="C31" s="115" t="s">
        <v>64</v>
      </c>
      <c r="D31" s="380"/>
      <c r="E31" s="381"/>
      <c r="F31" s="382"/>
      <c r="G31" s="212">
        <v>1</v>
      </c>
      <c r="H31" s="213">
        <v>2</v>
      </c>
      <c r="I31" s="213">
        <v>3</v>
      </c>
      <c r="J31" s="213">
        <v>4</v>
      </c>
      <c r="K31" s="213">
        <v>5</v>
      </c>
      <c r="L31" s="213">
        <v>6</v>
      </c>
      <c r="M31" s="213">
        <v>7</v>
      </c>
      <c r="N31" s="213">
        <v>8</v>
      </c>
      <c r="O31" s="213">
        <v>9</v>
      </c>
      <c r="P31" s="213">
        <v>10</v>
      </c>
      <c r="Q31" s="213">
        <v>11</v>
      </c>
      <c r="R31" s="213">
        <v>12</v>
      </c>
      <c r="S31" s="214">
        <v>13</v>
      </c>
      <c r="T31" s="211">
        <v>1</v>
      </c>
      <c r="U31" s="479"/>
      <c r="V31" s="480"/>
      <c r="W31" s="201">
        <v>2</v>
      </c>
      <c r="X31" s="230">
        <v>3</v>
      </c>
      <c r="Y31" s="551" t="s">
        <v>27</v>
      </c>
      <c r="Z31" s="552"/>
      <c r="AA31" s="553"/>
      <c r="AB31" s="224">
        <v>1</v>
      </c>
      <c r="AC31" s="225">
        <v>2</v>
      </c>
      <c r="AD31" s="226">
        <v>3</v>
      </c>
      <c r="AE31" s="226">
        <v>4</v>
      </c>
      <c r="AF31" s="226">
        <v>5</v>
      </c>
      <c r="AG31" s="226">
        <v>6</v>
      </c>
      <c r="AH31" s="226">
        <v>7</v>
      </c>
      <c r="AI31" s="226">
        <v>8</v>
      </c>
      <c r="AJ31" s="226">
        <v>9</v>
      </c>
      <c r="AK31" s="226">
        <v>10</v>
      </c>
      <c r="AL31" s="226">
        <v>11</v>
      </c>
      <c r="AM31" s="227">
        <v>12</v>
      </c>
      <c r="AN31" s="227">
        <v>13</v>
      </c>
      <c r="AO31" s="228">
        <v>1</v>
      </c>
      <c r="AP31" s="228">
        <v>2</v>
      </c>
      <c r="AQ31" s="228">
        <v>3</v>
      </c>
      <c r="AR31" s="229">
        <v>4</v>
      </c>
      <c r="AS31" s="229">
        <v>5</v>
      </c>
      <c r="AT31" s="548" t="s">
        <v>7</v>
      </c>
      <c r="AU31" s="549"/>
      <c r="AV31" s="549"/>
      <c r="AW31" s="549"/>
      <c r="AX31" s="549"/>
      <c r="AY31" s="549"/>
      <c r="AZ31" s="549"/>
      <c r="BA31" s="549"/>
      <c r="BB31" s="549"/>
      <c r="BC31" s="549"/>
      <c r="BD31" s="550"/>
      <c r="BF31" s="89" t="s">
        <v>14</v>
      </c>
      <c r="BG31" s="239"/>
      <c r="BH31" s="85" t="s">
        <v>96</v>
      </c>
    </row>
    <row r="32" spans="1:60" ht="18" customHeight="1" x14ac:dyDescent="0.25">
      <c r="A32" s="269"/>
      <c r="B32" s="270"/>
      <c r="C32" s="71" t="s">
        <v>138</v>
      </c>
      <c r="D32" s="289"/>
      <c r="E32" s="290"/>
      <c r="F32" s="291"/>
      <c r="G32" s="296">
        <v>1</v>
      </c>
      <c r="H32" s="326">
        <v>2</v>
      </c>
      <c r="I32" s="326">
        <v>3</v>
      </c>
      <c r="J32" s="326">
        <v>4</v>
      </c>
      <c r="K32" s="326">
        <v>5</v>
      </c>
      <c r="L32" s="326">
        <v>6</v>
      </c>
      <c r="M32" s="326">
        <v>7</v>
      </c>
      <c r="N32" s="402">
        <v>8</v>
      </c>
      <c r="O32" s="403">
        <v>1</v>
      </c>
      <c r="P32" s="405">
        <v>2</v>
      </c>
      <c r="Q32" s="407">
        <v>3</v>
      </c>
      <c r="R32" s="367">
        <v>4</v>
      </c>
      <c r="S32" s="464">
        <v>5</v>
      </c>
      <c r="T32" s="390">
        <v>6</v>
      </c>
      <c r="U32" s="479"/>
      <c r="V32" s="480"/>
      <c r="W32" s="400">
        <v>7</v>
      </c>
      <c r="X32" s="367">
        <v>8</v>
      </c>
      <c r="Y32" s="386" t="s">
        <v>2</v>
      </c>
      <c r="Z32" s="387"/>
      <c r="AA32" s="389" t="s">
        <v>3</v>
      </c>
      <c r="AB32" s="524"/>
      <c r="AC32" s="525"/>
      <c r="AD32" s="416" t="s">
        <v>4</v>
      </c>
      <c r="AE32" s="273"/>
      <c r="AF32" s="474"/>
      <c r="AG32" s="474"/>
      <c r="AH32" s="474"/>
      <c r="AI32" s="474"/>
      <c r="AJ32" s="474"/>
      <c r="AK32" s="474"/>
      <c r="AL32" s="474"/>
      <c r="AM32" s="474"/>
      <c r="AN32" s="474"/>
      <c r="AO32" s="474"/>
      <c r="AP32" s="474"/>
      <c r="AQ32" s="474"/>
      <c r="AR32" s="474"/>
      <c r="AS32" s="474"/>
      <c r="AT32" s="474"/>
      <c r="AU32" s="474"/>
      <c r="AV32" s="474"/>
      <c r="AW32" s="474"/>
      <c r="AX32" s="474"/>
      <c r="AY32" s="474"/>
      <c r="AZ32" s="474"/>
      <c r="BA32" s="474"/>
      <c r="BB32" s="474"/>
      <c r="BC32" s="474"/>
      <c r="BD32" s="274"/>
      <c r="BF32" s="82" t="s">
        <v>9</v>
      </c>
      <c r="BG32" s="237" t="s">
        <v>108</v>
      </c>
      <c r="BH32" s="83" t="s">
        <v>92</v>
      </c>
    </row>
    <row r="33" spans="1:60" ht="18" customHeight="1" thickBot="1" x14ac:dyDescent="0.3">
      <c r="A33" s="269"/>
      <c r="B33" s="270"/>
      <c r="C33" s="194" t="s">
        <v>150</v>
      </c>
      <c r="D33" s="289"/>
      <c r="E33" s="290"/>
      <c r="F33" s="291"/>
      <c r="G33" s="296"/>
      <c r="H33" s="326"/>
      <c r="I33" s="326"/>
      <c r="J33" s="326"/>
      <c r="K33" s="326"/>
      <c r="L33" s="326"/>
      <c r="M33" s="326"/>
      <c r="N33" s="402"/>
      <c r="O33" s="404"/>
      <c r="P33" s="406"/>
      <c r="Q33" s="408"/>
      <c r="R33" s="367"/>
      <c r="S33" s="464"/>
      <c r="T33" s="390"/>
      <c r="U33" s="479"/>
      <c r="V33" s="480"/>
      <c r="W33" s="400"/>
      <c r="X33" s="367"/>
      <c r="Y33" s="386"/>
      <c r="Z33" s="387"/>
      <c r="AA33" s="389"/>
      <c r="AB33" s="524"/>
      <c r="AC33" s="525"/>
      <c r="AD33" s="389"/>
      <c r="AE33" s="275"/>
      <c r="AF33" s="475"/>
      <c r="AG33" s="475"/>
      <c r="AH33" s="475"/>
      <c r="AI33" s="475"/>
      <c r="AJ33" s="475"/>
      <c r="AK33" s="475"/>
      <c r="AL33" s="475"/>
      <c r="AM33" s="475"/>
      <c r="AN33" s="475"/>
      <c r="AO33" s="475"/>
      <c r="AP33" s="475"/>
      <c r="AQ33" s="475"/>
      <c r="AR33" s="475"/>
      <c r="AS33" s="475"/>
      <c r="AT33" s="475"/>
      <c r="AU33" s="475"/>
      <c r="AV33" s="475"/>
      <c r="AW33" s="475"/>
      <c r="AX33" s="475"/>
      <c r="AY33" s="475"/>
      <c r="AZ33" s="475"/>
      <c r="BA33" s="475"/>
      <c r="BB33" s="475"/>
      <c r="BC33" s="475"/>
      <c r="BD33" s="276"/>
      <c r="BF33" s="84" t="s">
        <v>15</v>
      </c>
      <c r="BG33" s="238"/>
      <c r="BH33" s="85" t="s">
        <v>93</v>
      </c>
    </row>
    <row r="34" spans="1:60" ht="18" customHeight="1" thickBot="1" x14ac:dyDescent="0.3">
      <c r="A34" s="269"/>
      <c r="B34" s="270"/>
      <c r="C34" s="75" t="s">
        <v>73</v>
      </c>
      <c r="D34" s="292"/>
      <c r="E34" s="293"/>
      <c r="F34" s="294"/>
      <c r="G34" s="410"/>
      <c r="H34" s="245"/>
      <c r="I34" s="245"/>
      <c r="J34" s="245"/>
      <c r="K34" s="245"/>
      <c r="L34" s="245"/>
      <c r="M34" s="245"/>
      <c r="N34" s="248"/>
      <c r="O34" s="197">
        <v>1</v>
      </c>
      <c r="P34" s="198">
        <v>2</v>
      </c>
      <c r="Q34" s="198">
        <v>3</v>
      </c>
      <c r="R34" s="308"/>
      <c r="S34" s="465"/>
      <c r="T34" s="409"/>
      <c r="U34" s="479"/>
      <c r="V34" s="480"/>
      <c r="W34" s="331"/>
      <c r="X34" s="422"/>
      <c r="Y34" s="388"/>
      <c r="Z34" s="387"/>
      <c r="AA34" s="389"/>
      <c r="AB34" s="524"/>
      <c r="AC34" s="525"/>
      <c r="AD34" s="389"/>
      <c r="AE34" s="275"/>
      <c r="AF34" s="475"/>
      <c r="AG34" s="475"/>
      <c r="AH34" s="475"/>
      <c r="AI34" s="475"/>
      <c r="AJ34" s="475"/>
      <c r="AK34" s="475"/>
      <c r="AL34" s="475"/>
      <c r="AM34" s="475"/>
      <c r="AN34" s="475"/>
      <c r="AO34" s="475"/>
      <c r="AP34" s="475"/>
      <c r="AQ34" s="475"/>
      <c r="AR34" s="475"/>
      <c r="AS34" s="475"/>
      <c r="AT34" s="475"/>
      <c r="AU34" s="475"/>
      <c r="AV34" s="475"/>
      <c r="AW34" s="475"/>
      <c r="AX34" s="475"/>
      <c r="AY34" s="475"/>
      <c r="AZ34" s="475"/>
      <c r="BA34" s="475"/>
      <c r="BB34" s="475"/>
      <c r="BC34" s="475"/>
      <c r="BD34" s="276"/>
      <c r="BF34" s="84" t="s">
        <v>16</v>
      </c>
      <c r="BG34" s="238"/>
      <c r="BH34" s="85" t="s">
        <v>110</v>
      </c>
    </row>
    <row r="35" spans="1:60" ht="18" customHeight="1" thickBot="1" x14ac:dyDescent="0.3">
      <c r="A35" s="269"/>
      <c r="B35" s="270"/>
      <c r="C35" s="72" t="s">
        <v>139</v>
      </c>
      <c r="D35" s="287"/>
      <c r="E35" s="287"/>
      <c r="F35" s="288"/>
      <c r="G35" s="299">
        <v>1</v>
      </c>
      <c r="H35" s="325">
        <v>2</v>
      </c>
      <c r="I35" s="325">
        <v>3</v>
      </c>
      <c r="J35" s="325">
        <v>4</v>
      </c>
      <c r="K35" s="325">
        <v>5</v>
      </c>
      <c r="L35" s="325">
        <v>6</v>
      </c>
      <c r="M35" s="325">
        <v>7</v>
      </c>
      <c r="N35" s="333">
        <v>8</v>
      </c>
      <c r="O35" s="325">
        <v>9</v>
      </c>
      <c r="P35" s="415">
        <v>10</v>
      </c>
      <c r="Q35" s="207">
        <v>1</v>
      </c>
      <c r="R35" s="366">
        <v>2</v>
      </c>
      <c r="S35" s="376">
        <v>3</v>
      </c>
      <c r="T35" s="376">
        <v>4</v>
      </c>
      <c r="U35" s="479"/>
      <c r="V35" s="480"/>
      <c r="W35" s="372">
        <v>5</v>
      </c>
      <c r="X35" s="366">
        <v>6</v>
      </c>
      <c r="Y35" s="388"/>
      <c r="Z35" s="387"/>
      <c r="AA35" s="389"/>
      <c r="AB35" s="524"/>
      <c r="AC35" s="525"/>
      <c r="AD35" s="389"/>
      <c r="AE35" s="275"/>
      <c r="AF35" s="475"/>
      <c r="AG35" s="475"/>
      <c r="AH35" s="475"/>
      <c r="AI35" s="475"/>
      <c r="AJ35" s="475"/>
      <c r="AK35" s="475"/>
      <c r="AL35" s="475"/>
      <c r="AM35" s="475"/>
      <c r="AN35" s="475"/>
      <c r="AO35" s="475"/>
      <c r="AP35" s="475"/>
      <c r="AQ35" s="475"/>
      <c r="AR35" s="475"/>
      <c r="AS35" s="475"/>
      <c r="AT35" s="475"/>
      <c r="AU35" s="475"/>
      <c r="AV35" s="475"/>
      <c r="AW35" s="475"/>
      <c r="AX35" s="475"/>
      <c r="AY35" s="475"/>
      <c r="AZ35" s="475"/>
      <c r="BA35" s="475"/>
      <c r="BB35" s="475"/>
      <c r="BC35" s="475"/>
      <c r="BD35" s="276"/>
      <c r="BF35" s="84" t="s">
        <v>17</v>
      </c>
      <c r="BG35" s="238"/>
      <c r="BH35" s="85" t="s">
        <v>95</v>
      </c>
    </row>
    <row r="36" spans="1:60" ht="18" customHeight="1" thickBot="1" x14ac:dyDescent="0.3">
      <c r="A36" s="269"/>
      <c r="B36" s="270"/>
      <c r="C36" s="75" t="s">
        <v>99</v>
      </c>
      <c r="D36" s="290"/>
      <c r="E36" s="290"/>
      <c r="F36" s="291"/>
      <c r="G36" s="299"/>
      <c r="H36" s="326"/>
      <c r="I36" s="326"/>
      <c r="J36" s="326"/>
      <c r="K36" s="326"/>
      <c r="L36" s="326"/>
      <c r="M36" s="326"/>
      <c r="N36" s="334"/>
      <c r="O36" s="326"/>
      <c r="P36" s="402"/>
      <c r="Q36" s="201">
        <v>1</v>
      </c>
      <c r="R36" s="367"/>
      <c r="S36" s="390"/>
      <c r="T36" s="390"/>
      <c r="U36" s="479"/>
      <c r="V36" s="480"/>
      <c r="W36" s="400"/>
      <c r="X36" s="367"/>
      <c r="Y36" s="388"/>
      <c r="Z36" s="387"/>
      <c r="AA36" s="389"/>
      <c r="AB36" s="526"/>
      <c r="AC36" s="527"/>
      <c r="AD36" s="417"/>
      <c r="AE36" s="277"/>
      <c r="AF36" s="476"/>
      <c r="AG36" s="476"/>
      <c r="AH36" s="476"/>
      <c r="AI36" s="476"/>
      <c r="AJ36" s="476"/>
      <c r="AK36" s="476"/>
      <c r="AL36" s="476"/>
      <c r="AM36" s="476"/>
      <c r="AN36" s="476"/>
      <c r="AO36" s="476"/>
      <c r="AP36" s="476"/>
      <c r="AQ36" s="476"/>
      <c r="AR36" s="476"/>
      <c r="AS36" s="476"/>
      <c r="AT36" s="476"/>
      <c r="AU36" s="476"/>
      <c r="AV36" s="476"/>
      <c r="AW36" s="476"/>
      <c r="AX36" s="476"/>
      <c r="AY36" s="476"/>
      <c r="AZ36" s="476"/>
      <c r="BA36" s="476"/>
      <c r="BB36" s="476"/>
      <c r="BC36" s="476"/>
      <c r="BD36" s="278"/>
      <c r="BF36" s="86" t="s">
        <v>14</v>
      </c>
      <c r="BG36" s="239"/>
      <c r="BH36" s="87" t="s">
        <v>96</v>
      </c>
    </row>
    <row r="37" spans="1:60" ht="18" customHeight="1" thickBot="1" x14ac:dyDescent="0.3">
      <c r="A37" s="269"/>
      <c r="B37" s="270"/>
      <c r="C37" s="283" t="s">
        <v>24</v>
      </c>
      <c r="D37" s="286"/>
      <c r="E37" s="287"/>
      <c r="F37" s="288"/>
      <c r="G37" s="295">
        <v>1</v>
      </c>
      <c r="H37" s="325">
        <v>2</v>
      </c>
      <c r="I37" s="325">
        <v>3</v>
      </c>
      <c r="J37" s="325">
        <v>4</v>
      </c>
      <c r="K37" s="325">
        <v>5</v>
      </c>
      <c r="L37" s="325">
        <v>6</v>
      </c>
      <c r="M37" s="325">
        <v>7</v>
      </c>
      <c r="N37" s="325">
        <v>8</v>
      </c>
      <c r="O37" s="325">
        <v>9</v>
      </c>
      <c r="P37" s="325">
        <v>10</v>
      </c>
      <c r="Q37" s="325">
        <v>11</v>
      </c>
      <c r="R37" s="325">
        <v>12</v>
      </c>
      <c r="S37" s="333">
        <v>13</v>
      </c>
      <c r="T37" s="372">
        <v>1</v>
      </c>
      <c r="U37" s="479"/>
      <c r="V37" s="480"/>
      <c r="W37" s="372">
        <v>2</v>
      </c>
      <c r="X37" s="366">
        <v>3</v>
      </c>
      <c r="Y37" s="374">
        <v>4</v>
      </c>
      <c r="Z37" s="374">
        <v>5</v>
      </c>
      <c r="AA37" s="374">
        <v>6</v>
      </c>
      <c r="AB37" s="243">
        <v>1</v>
      </c>
      <c r="AC37" s="243">
        <v>2</v>
      </c>
      <c r="AD37" s="243">
        <v>3</v>
      </c>
      <c r="AE37" s="243">
        <v>4</v>
      </c>
      <c r="AF37" s="340">
        <v>5</v>
      </c>
      <c r="AG37" s="340">
        <v>6</v>
      </c>
      <c r="AH37" s="340">
        <v>7</v>
      </c>
      <c r="AI37" s="340">
        <v>8</v>
      </c>
      <c r="AJ37" s="340">
        <v>9</v>
      </c>
      <c r="AK37" s="438">
        <v>10</v>
      </c>
      <c r="AL37" s="204">
        <v>1</v>
      </c>
      <c r="AM37" s="205">
        <v>2</v>
      </c>
      <c r="AN37" s="206">
        <v>3</v>
      </c>
      <c r="AO37" s="367">
        <v>4</v>
      </c>
      <c r="AP37" s="397">
        <v>5</v>
      </c>
      <c r="AQ37" s="439">
        <v>6</v>
      </c>
      <c r="AR37" s="386" t="s">
        <v>2</v>
      </c>
      <c r="AS37" s="432"/>
      <c r="AT37" s="389" t="s">
        <v>3</v>
      </c>
      <c r="AU37" s="510"/>
      <c r="AV37" s="362" t="s">
        <v>4</v>
      </c>
      <c r="AW37" s="522"/>
      <c r="AX37" s="528"/>
      <c r="AY37" s="528"/>
      <c r="AZ37" s="528"/>
      <c r="BA37" s="528"/>
      <c r="BB37" s="528"/>
      <c r="BC37" s="528"/>
      <c r="BD37" s="523"/>
      <c r="BF37" s="88" t="s">
        <v>8</v>
      </c>
      <c r="BG37" s="103"/>
      <c r="BH37" s="92" t="s">
        <v>109</v>
      </c>
    </row>
    <row r="38" spans="1:60" ht="18" customHeight="1" thickBot="1" x14ac:dyDescent="0.3">
      <c r="A38" s="269"/>
      <c r="B38" s="270"/>
      <c r="C38" s="284"/>
      <c r="D38" s="289"/>
      <c r="E38" s="290"/>
      <c r="F38" s="291"/>
      <c r="G38" s="296"/>
      <c r="H38" s="326"/>
      <c r="I38" s="326"/>
      <c r="J38" s="326"/>
      <c r="K38" s="326"/>
      <c r="L38" s="326"/>
      <c r="M38" s="326"/>
      <c r="N38" s="326"/>
      <c r="O38" s="326"/>
      <c r="P38" s="326"/>
      <c r="Q38" s="326"/>
      <c r="R38" s="326"/>
      <c r="S38" s="334"/>
      <c r="T38" s="400"/>
      <c r="U38" s="479"/>
      <c r="V38" s="480"/>
      <c r="W38" s="400"/>
      <c r="X38" s="367"/>
      <c r="Y38" s="397"/>
      <c r="Z38" s="397"/>
      <c r="AA38" s="397"/>
      <c r="AB38" s="244"/>
      <c r="AC38" s="244"/>
      <c r="AD38" s="244"/>
      <c r="AE38" s="244"/>
      <c r="AF38" s="244"/>
      <c r="AG38" s="244"/>
      <c r="AH38" s="244"/>
      <c r="AI38" s="244"/>
      <c r="AJ38" s="244"/>
      <c r="AK38" s="247"/>
      <c r="AL38" s="442">
        <v>1</v>
      </c>
      <c r="AM38" s="441">
        <v>2</v>
      </c>
      <c r="AN38" s="441">
        <v>3</v>
      </c>
      <c r="AO38" s="367"/>
      <c r="AP38" s="397"/>
      <c r="AQ38" s="439"/>
      <c r="AR38" s="388"/>
      <c r="AS38" s="432"/>
      <c r="AT38" s="389"/>
      <c r="AU38" s="511"/>
      <c r="AV38" s="362"/>
      <c r="AW38" s="524"/>
      <c r="AX38" s="529"/>
      <c r="AY38" s="529"/>
      <c r="AZ38" s="529"/>
      <c r="BA38" s="529"/>
      <c r="BB38" s="529"/>
      <c r="BC38" s="529"/>
      <c r="BD38" s="525"/>
      <c r="BF38" s="90" t="s">
        <v>3</v>
      </c>
      <c r="BG38" s="104"/>
      <c r="BH38" s="94" t="s">
        <v>52</v>
      </c>
    </row>
    <row r="39" spans="1:60" ht="18" customHeight="1" thickBot="1" x14ac:dyDescent="0.3">
      <c r="A39" s="269"/>
      <c r="B39" s="270"/>
      <c r="C39" s="285"/>
      <c r="D39" s="292"/>
      <c r="E39" s="293"/>
      <c r="F39" s="294"/>
      <c r="G39" s="297"/>
      <c r="H39" s="327"/>
      <c r="I39" s="327"/>
      <c r="J39" s="327"/>
      <c r="K39" s="327"/>
      <c r="L39" s="327"/>
      <c r="M39" s="327"/>
      <c r="N39" s="327"/>
      <c r="O39" s="327"/>
      <c r="P39" s="327"/>
      <c r="Q39" s="327"/>
      <c r="R39" s="327"/>
      <c r="S39" s="411"/>
      <c r="T39" s="412"/>
      <c r="U39" s="479"/>
      <c r="V39" s="480"/>
      <c r="W39" s="412"/>
      <c r="X39" s="413"/>
      <c r="Y39" s="414"/>
      <c r="Z39" s="414"/>
      <c r="AA39" s="414"/>
      <c r="AB39" s="245"/>
      <c r="AC39" s="245"/>
      <c r="AD39" s="245"/>
      <c r="AE39" s="245"/>
      <c r="AF39" s="245"/>
      <c r="AG39" s="245"/>
      <c r="AH39" s="245"/>
      <c r="AI39" s="245"/>
      <c r="AJ39" s="245"/>
      <c r="AK39" s="248"/>
      <c r="AL39" s="443"/>
      <c r="AM39" s="444"/>
      <c r="AN39" s="444"/>
      <c r="AO39" s="413"/>
      <c r="AP39" s="414"/>
      <c r="AQ39" s="440"/>
      <c r="AR39" s="433"/>
      <c r="AS39" s="435"/>
      <c r="AT39" s="417"/>
      <c r="AU39" s="512"/>
      <c r="AV39" s="562"/>
      <c r="AW39" s="526"/>
      <c r="AX39" s="530"/>
      <c r="AY39" s="530"/>
      <c r="AZ39" s="530"/>
      <c r="BA39" s="530"/>
      <c r="BB39" s="530"/>
      <c r="BC39" s="530"/>
      <c r="BD39" s="527"/>
      <c r="BF39" s="106" t="s">
        <v>173</v>
      </c>
      <c r="BG39" s="237" t="s">
        <v>53</v>
      </c>
      <c r="BH39" s="92" t="s">
        <v>160</v>
      </c>
    </row>
    <row r="40" spans="1:60" ht="18" customHeight="1" thickBot="1" x14ac:dyDescent="0.3">
      <c r="A40" s="269"/>
      <c r="B40" s="270"/>
      <c r="C40" s="283" t="s">
        <v>63</v>
      </c>
      <c r="D40" s="286"/>
      <c r="E40" s="287"/>
      <c r="F40" s="288"/>
      <c r="G40" s="418">
        <v>1</v>
      </c>
      <c r="H40" s="243">
        <v>2</v>
      </c>
      <c r="I40" s="243">
        <v>3</v>
      </c>
      <c r="J40" s="243">
        <v>4</v>
      </c>
      <c r="K40" s="243">
        <v>5</v>
      </c>
      <c r="L40" s="243">
        <v>6</v>
      </c>
      <c r="M40" s="243">
        <v>7</v>
      </c>
      <c r="N40" s="243">
        <v>8</v>
      </c>
      <c r="O40" s="243">
        <v>9</v>
      </c>
      <c r="P40" s="243">
        <v>10</v>
      </c>
      <c r="Q40" s="243">
        <v>11</v>
      </c>
      <c r="R40" s="243">
        <v>12</v>
      </c>
      <c r="S40" s="328">
        <v>13</v>
      </c>
      <c r="T40" s="303">
        <v>1</v>
      </c>
      <c r="U40" s="479"/>
      <c r="V40" s="480"/>
      <c r="W40" s="303">
        <v>2</v>
      </c>
      <c r="X40" s="421">
        <v>3</v>
      </c>
      <c r="Y40" s="306">
        <v>4</v>
      </c>
      <c r="Z40" s="306">
        <v>5</v>
      </c>
      <c r="AA40" s="306">
        <v>6</v>
      </c>
      <c r="AB40" s="340">
        <v>1</v>
      </c>
      <c r="AC40" s="340">
        <v>2</v>
      </c>
      <c r="AD40" s="340">
        <v>3</v>
      </c>
      <c r="AE40" s="340">
        <v>4</v>
      </c>
      <c r="AF40" s="340">
        <v>5</v>
      </c>
      <c r="AG40" s="340">
        <v>6</v>
      </c>
      <c r="AH40" s="340">
        <v>7</v>
      </c>
      <c r="AI40" s="340">
        <v>8</v>
      </c>
      <c r="AJ40" s="340">
        <v>9</v>
      </c>
      <c r="AK40" s="401">
        <v>10</v>
      </c>
      <c r="AL40" s="401">
        <v>11</v>
      </c>
      <c r="AM40" s="199">
        <v>1</v>
      </c>
      <c r="AN40" s="200">
        <v>2</v>
      </c>
      <c r="AO40" s="366">
        <v>3</v>
      </c>
      <c r="AP40" s="366">
        <v>4</v>
      </c>
      <c r="AQ40" s="429" t="s">
        <v>2</v>
      </c>
      <c r="AR40" s="430"/>
      <c r="AS40" s="431"/>
      <c r="AT40" s="416" t="s">
        <v>3</v>
      </c>
      <c r="AU40" s="510"/>
      <c r="AV40" s="416" t="s">
        <v>4</v>
      </c>
      <c r="AW40" s="522"/>
      <c r="AX40" s="528"/>
      <c r="AY40" s="528"/>
      <c r="AZ40" s="528"/>
      <c r="BA40" s="528"/>
      <c r="BB40" s="528"/>
      <c r="BC40" s="528"/>
      <c r="BD40" s="523"/>
      <c r="BF40" s="107" t="s">
        <v>174</v>
      </c>
      <c r="BG40" s="238"/>
      <c r="BH40" s="97" t="s">
        <v>54</v>
      </c>
    </row>
    <row r="41" spans="1:60" ht="18" customHeight="1" x14ac:dyDescent="0.25">
      <c r="A41" s="269"/>
      <c r="B41" s="270"/>
      <c r="C41" s="284"/>
      <c r="D41" s="289"/>
      <c r="E41" s="290"/>
      <c r="F41" s="291"/>
      <c r="G41" s="296"/>
      <c r="H41" s="326"/>
      <c r="I41" s="326"/>
      <c r="J41" s="326"/>
      <c r="K41" s="326"/>
      <c r="L41" s="326"/>
      <c r="M41" s="326"/>
      <c r="N41" s="326"/>
      <c r="O41" s="326"/>
      <c r="P41" s="326"/>
      <c r="Q41" s="326"/>
      <c r="R41" s="326"/>
      <c r="S41" s="334"/>
      <c r="T41" s="400"/>
      <c r="U41" s="479"/>
      <c r="V41" s="480"/>
      <c r="W41" s="400"/>
      <c r="X41" s="367"/>
      <c r="Y41" s="397"/>
      <c r="Z41" s="397"/>
      <c r="AA41" s="397"/>
      <c r="AB41" s="326"/>
      <c r="AC41" s="326"/>
      <c r="AD41" s="326"/>
      <c r="AE41" s="326"/>
      <c r="AF41" s="326"/>
      <c r="AG41" s="326"/>
      <c r="AH41" s="326"/>
      <c r="AI41" s="326"/>
      <c r="AJ41" s="326"/>
      <c r="AK41" s="334"/>
      <c r="AL41" s="334"/>
      <c r="AM41" s="400">
        <v>1</v>
      </c>
      <c r="AN41" s="441">
        <v>2</v>
      </c>
      <c r="AO41" s="367"/>
      <c r="AP41" s="367"/>
      <c r="AQ41" s="388"/>
      <c r="AR41" s="387"/>
      <c r="AS41" s="432"/>
      <c r="AT41" s="436"/>
      <c r="AU41" s="511"/>
      <c r="AV41" s="389"/>
      <c r="AW41" s="524"/>
      <c r="AX41" s="529"/>
      <c r="AY41" s="529"/>
      <c r="AZ41" s="529"/>
      <c r="BA41" s="529"/>
      <c r="BB41" s="529"/>
      <c r="BC41" s="529"/>
      <c r="BD41" s="525"/>
      <c r="BF41" s="107" t="s">
        <v>175</v>
      </c>
      <c r="BG41" s="238"/>
      <c r="BH41" s="97" t="s">
        <v>176</v>
      </c>
    </row>
    <row r="42" spans="1:60" ht="18" customHeight="1" thickBot="1" x14ac:dyDescent="0.3">
      <c r="A42" s="271"/>
      <c r="B42" s="272"/>
      <c r="C42" s="285"/>
      <c r="D42" s="289"/>
      <c r="E42" s="290"/>
      <c r="F42" s="291"/>
      <c r="G42" s="419"/>
      <c r="H42" s="252"/>
      <c r="I42" s="252"/>
      <c r="J42" s="252"/>
      <c r="K42" s="252"/>
      <c r="L42" s="252"/>
      <c r="M42" s="252"/>
      <c r="N42" s="252"/>
      <c r="O42" s="252"/>
      <c r="P42" s="252"/>
      <c r="Q42" s="252"/>
      <c r="R42" s="252"/>
      <c r="S42" s="420"/>
      <c r="T42" s="331"/>
      <c r="U42" s="479"/>
      <c r="V42" s="480"/>
      <c r="W42" s="331"/>
      <c r="X42" s="422"/>
      <c r="Y42" s="311"/>
      <c r="Z42" s="311"/>
      <c r="AA42" s="311"/>
      <c r="AB42" s="302"/>
      <c r="AC42" s="302"/>
      <c r="AD42" s="302"/>
      <c r="AE42" s="302"/>
      <c r="AF42" s="302"/>
      <c r="AG42" s="302"/>
      <c r="AH42" s="302"/>
      <c r="AI42" s="302"/>
      <c r="AJ42" s="302"/>
      <c r="AK42" s="330"/>
      <c r="AL42" s="330"/>
      <c r="AM42" s="412"/>
      <c r="AN42" s="308"/>
      <c r="AO42" s="413"/>
      <c r="AP42" s="413"/>
      <c r="AQ42" s="433"/>
      <c r="AR42" s="434"/>
      <c r="AS42" s="435"/>
      <c r="AT42" s="437"/>
      <c r="AU42" s="512"/>
      <c r="AV42" s="417"/>
      <c r="AW42" s="526"/>
      <c r="AX42" s="530"/>
      <c r="AY42" s="530"/>
      <c r="AZ42" s="530"/>
      <c r="BA42" s="530"/>
      <c r="BB42" s="530"/>
      <c r="BC42" s="530"/>
      <c r="BD42" s="527"/>
      <c r="BF42" s="107" t="s">
        <v>177</v>
      </c>
      <c r="BG42" s="238"/>
      <c r="BH42" s="97" t="s">
        <v>71</v>
      </c>
    </row>
    <row r="43" spans="1:60" ht="18" customHeight="1" x14ac:dyDescent="0.25">
      <c r="A43" s="445" t="s">
        <v>25</v>
      </c>
      <c r="B43" s="446"/>
      <c r="C43" s="71" t="s">
        <v>18</v>
      </c>
      <c r="D43" s="286"/>
      <c r="E43" s="287"/>
      <c r="F43" s="287"/>
      <c r="G43" s="449">
        <v>1</v>
      </c>
      <c r="H43" s="423">
        <v>2</v>
      </c>
      <c r="I43" s="423">
        <v>3</v>
      </c>
      <c r="J43" s="423">
        <v>4</v>
      </c>
      <c r="K43" s="423">
        <v>5</v>
      </c>
      <c r="L43" s="423">
        <v>6</v>
      </c>
      <c r="M43" s="423">
        <v>7</v>
      </c>
      <c r="N43" s="423">
        <v>8</v>
      </c>
      <c r="O43" s="423">
        <v>9</v>
      </c>
      <c r="P43" s="423">
        <v>10</v>
      </c>
      <c r="Q43" s="423">
        <v>11</v>
      </c>
      <c r="R43" s="423">
        <v>12</v>
      </c>
      <c r="S43" s="560">
        <v>13</v>
      </c>
      <c r="T43" s="372">
        <v>1</v>
      </c>
      <c r="U43" s="479"/>
      <c r="V43" s="480"/>
      <c r="W43" s="372">
        <v>2</v>
      </c>
      <c r="X43" s="374">
        <v>3</v>
      </c>
      <c r="Y43" s="374">
        <v>4</v>
      </c>
      <c r="Z43" s="374">
        <v>5</v>
      </c>
      <c r="AA43" s="376">
        <v>6</v>
      </c>
      <c r="AB43" s="425">
        <v>1</v>
      </c>
      <c r="AC43" s="427">
        <v>2</v>
      </c>
      <c r="AD43" s="427">
        <v>3</v>
      </c>
      <c r="AE43" s="427">
        <v>4</v>
      </c>
      <c r="AF43" s="427">
        <v>5</v>
      </c>
      <c r="AG43" s="427">
        <v>6</v>
      </c>
      <c r="AH43" s="427">
        <v>7</v>
      </c>
      <c r="AI43" s="427">
        <v>8</v>
      </c>
      <c r="AJ43" s="427">
        <v>9</v>
      </c>
      <c r="AK43" s="427">
        <v>10</v>
      </c>
      <c r="AL43" s="427">
        <v>11</v>
      </c>
      <c r="AM43" s="500">
        <v>12</v>
      </c>
      <c r="AN43" s="501">
        <v>13</v>
      </c>
      <c r="AO43" s="442">
        <v>1</v>
      </c>
      <c r="AP43" s="441">
        <v>2</v>
      </c>
      <c r="AQ43" s="441">
        <v>3</v>
      </c>
      <c r="AR43" s="441">
        <v>4</v>
      </c>
      <c r="AS43" s="531">
        <v>5</v>
      </c>
      <c r="AT43" s="532" t="s">
        <v>7</v>
      </c>
      <c r="AU43" s="532"/>
      <c r="AV43" s="532"/>
      <c r="AW43" s="532"/>
      <c r="AX43" s="532"/>
      <c r="AY43" s="532"/>
      <c r="AZ43" s="532"/>
      <c r="BA43" s="532"/>
      <c r="BB43" s="532"/>
      <c r="BC43" s="532"/>
      <c r="BD43" s="533"/>
      <c r="BF43" s="107" t="s">
        <v>178</v>
      </c>
      <c r="BG43" s="238"/>
      <c r="BH43" s="97" t="s">
        <v>75</v>
      </c>
    </row>
    <row r="44" spans="1:60" ht="18" customHeight="1" thickBot="1" x14ac:dyDescent="0.3">
      <c r="A44" s="447"/>
      <c r="B44" s="448"/>
      <c r="C44" s="75" t="s">
        <v>252</v>
      </c>
      <c r="D44" s="292"/>
      <c r="E44" s="293"/>
      <c r="F44" s="293"/>
      <c r="G44" s="450"/>
      <c r="H44" s="424"/>
      <c r="I44" s="424"/>
      <c r="J44" s="424"/>
      <c r="K44" s="424"/>
      <c r="L44" s="424"/>
      <c r="M44" s="424"/>
      <c r="N44" s="424"/>
      <c r="O44" s="424"/>
      <c r="P44" s="424"/>
      <c r="Q44" s="424"/>
      <c r="R44" s="424"/>
      <c r="S44" s="561"/>
      <c r="T44" s="412"/>
      <c r="U44" s="479"/>
      <c r="V44" s="480"/>
      <c r="W44" s="412"/>
      <c r="X44" s="414"/>
      <c r="Y44" s="414"/>
      <c r="Z44" s="414"/>
      <c r="AA44" s="409"/>
      <c r="AB44" s="426"/>
      <c r="AC44" s="428"/>
      <c r="AD44" s="428"/>
      <c r="AE44" s="428"/>
      <c r="AF44" s="428"/>
      <c r="AG44" s="428"/>
      <c r="AH44" s="428"/>
      <c r="AI44" s="428"/>
      <c r="AJ44" s="428"/>
      <c r="AK44" s="428"/>
      <c r="AL44" s="428"/>
      <c r="AM44" s="428"/>
      <c r="AN44" s="502"/>
      <c r="AO44" s="331"/>
      <c r="AP44" s="311"/>
      <c r="AQ44" s="311"/>
      <c r="AR44" s="311"/>
      <c r="AS44" s="348"/>
      <c r="AT44" s="534"/>
      <c r="AU44" s="534"/>
      <c r="AV44" s="534"/>
      <c r="AW44" s="534"/>
      <c r="AX44" s="534"/>
      <c r="AY44" s="534"/>
      <c r="AZ44" s="534"/>
      <c r="BA44" s="534"/>
      <c r="BB44" s="534"/>
      <c r="BC44" s="534"/>
      <c r="BD44" s="535"/>
      <c r="BF44" s="107" t="s">
        <v>179</v>
      </c>
      <c r="BG44" s="238"/>
      <c r="BH44" s="97" t="s">
        <v>54</v>
      </c>
    </row>
    <row r="45" spans="1:60" ht="18" customHeight="1" thickBot="1" x14ac:dyDescent="0.3">
      <c r="A45" s="447"/>
      <c r="B45" s="448"/>
      <c r="C45" s="283" t="s">
        <v>22</v>
      </c>
      <c r="D45" s="286"/>
      <c r="E45" s="287"/>
      <c r="F45" s="287"/>
      <c r="G45" s="459">
        <v>1</v>
      </c>
      <c r="H45" s="456">
        <v>2</v>
      </c>
      <c r="I45" s="456">
        <v>3</v>
      </c>
      <c r="J45" s="456">
        <v>4</v>
      </c>
      <c r="K45" s="456">
        <v>5</v>
      </c>
      <c r="L45" s="456">
        <v>6</v>
      </c>
      <c r="M45" s="456">
        <v>7</v>
      </c>
      <c r="N45" s="456">
        <v>8</v>
      </c>
      <c r="O45" s="456">
        <v>9</v>
      </c>
      <c r="P45" s="456">
        <v>10</v>
      </c>
      <c r="Q45" s="456">
        <v>11</v>
      </c>
      <c r="R45" s="456">
        <v>12</v>
      </c>
      <c r="S45" s="469">
        <v>13</v>
      </c>
      <c r="T45" s="372">
        <v>1</v>
      </c>
      <c r="U45" s="479"/>
      <c r="V45" s="480"/>
      <c r="W45" s="372">
        <v>2</v>
      </c>
      <c r="X45" s="374">
        <v>3</v>
      </c>
      <c r="Y45" s="374">
        <v>4</v>
      </c>
      <c r="Z45" s="374">
        <v>5</v>
      </c>
      <c r="AA45" s="585">
        <v>6</v>
      </c>
      <c r="AB45" s="588">
        <v>1</v>
      </c>
      <c r="AC45" s="466">
        <v>2</v>
      </c>
      <c r="AD45" s="466">
        <v>3</v>
      </c>
      <c r="AE45" s="466">
        <v>4</v>
      </c>
      <c r="AF45" s="466">
        <v>5</v>
      </c>
      <c r="AG45" s="466">
        <v>6</v>
      </c>
      <c r="AH45" s="466">
        <v>7</v>
      </c>
      <c r="AI45" s="466">
        <v>8</v>
      </c>
      <c r="AJ45" s="466">
        <v>9</v>
      </c>
      <c r="AK45" s="466">
        <v>10</v>
      </c>
      <c r="AL45" s="491">
        <v>11</v>
      </c>
      <c r="AM45" s="105">
        <v>1</v>
      </c>
      <c r="AN45" s="117">
        <v>2</v>
      </c>
      <c r="AO45" s="494">
        <v>3</v>
      </c>
      <c r="AP45" s="494">
        <v>4</v>
      </c>
      <c r="AQ45" s="497">
        <v>5</v>
      </c>
      <c r="AR45" s="429" t="s">
        <v>2</v>
      </c>
      <c r="AS45" s="431"/>
      <c r="AT45" s="389" t="s">
        <v>3</v>
      </c>
      <c r="AU45" s="510"/>
      <c r="AV45" s="389" t="s">
        <v>4</v>
      </c>
      <c r="AW45" s="522"/>
      <c r="AX45" s="528"/>
      <c r="AY45" s="528"/>
      <c r="AZ45" s="528"/>
      <c r="BA45" s="528"/>
      <c r="BB45" s="528"/>
      <c r="BC45" s="528"/>
      <c r="BD45" s="523"/>
      <c r="BF45" s="107" t="s">
        <v>180</v>
      </c>
      <c r="BG45" s="238"/>
      <c r="BH45" s="97" t="s">
        <v>118</v>
      </c>
    </row>
    <row r="46" spans="1:60" ht="18" customHeight="1" x14ac:dyDescent="0.25">
      <c r="A46" s="447"/>
      <c r="B46" s="448"/>
      <c r="C46" s="358"/>
      <c r="D46" s="289"/>
      <c r="E46" s="290"/>
      <c r="F46" s="290"/>
      <c r="G46" s="460"/>
      <c r="H46" s="457"/>
      <c r="I46" s="457"/>
      <c r="J46" s="457"/>
      <c r="K46" s="457"/>
      <c r="L46" s="457"/>
      <c r="M46" s="457"/>
      <c r="N46" s="457"/>
      <c r="O46" s="457"/>
      <c r="P46" s="457"/>
      <c r="Q46" s="457"/>
      <c r="R46" s="457"/>
      <c r="S46" s="470"/>
      <c r="T46" s="400"/>
      <c r="U46" s="479"/>
      <c r="V46" s="480"/>
      <c r="W46" s="400"/>
      <c r="X46" s="397"/>
      <c r="Y46" s="397"/>
      <c r="Z46" s="397"/>
      <c r="AA46" s="586"/>
      <c r="AB46" s="589"/>
      <c r="AC46" s="467"/>
      <c r="AD46" s="467"/>
      <c r="AE46" s="467"/>
      <c r="AF46" s="467"/>
      <c r="AG46" s="467"/>
      <c r="AH46" s="467"/>
      <c r="AI46" s="467"/>
      <c r="AJ46" s="467"/>
      <c r="AK46" s="467"/>
      <c r="AL46" s="492"/>
      <c r="AM46" s="536">
        <v>1</v>
      </c>
      <c r="AN46" s="538">
        <v>2</v>
      </c>
      <c r="AO46" s="495"/>
      <c r="AP46" s="495"/>
      <c r="AQ46" s="498"/>
      <c r="AR46" s="388"/>
      <c r="AS46" s="432"/>
      <c r="AT46" s="389"/>
      <c r="AU46" s="511"/>
      <c r="AV46" s="389"/>
      <c r="AW46" s="524"/>
      <c r="AX46" s="529"/>
      <c r="AY46" s="529"/>
      <c r="AZ46" s="529"/>
      <c r="BA46" s="529"/>
      <c r="BB46" s="529"/>
      <c r="BC46" s="529"/>
      <c r="BD46" s="525"/>
      <c r="BF46" s="107" t="s">
        <v>183</v>
      </c>
      <c r="BG46" s="238"/>
      <c r="BH46" s="97" t="s">
        <v>118</v>
      </c>
    </row>
    <row r="47" spans="1:60" ht="18" customHeight="1" thickBot="1" x14ac:dyDescent="0.3">
      <c r="A47" s="447"/>
      <c r="B47" s="448"/>
      <c r="C47" s="359"/>
      <c r="D47" s="292"/>
      <c r="E47" s="293"/>
      <c r="F47" s="293"/>
      <c r="G47" s="461"/>
      <c r="H47" s="458"/>
      <c r="I47" s="458"/>
      <c r="J47" s="458"/>
      <c r="K47" s="458"/>
      <c r="L47" s="458"/>
      <c r="M47" s="458"/>
      <c r="N47" s="458"/>
      <c r="O47" s="458"/>
      <c r="P47" s="458"/>
      <c r="Q47" s="458"/>
      <c r="R47" s="458"/>
      <c r="S47" s="471"/>
      <c r="T47" s="412"/>
      <c r="U47" s="479"/>
      <c r="V47" s="480"/>
      <c r="W47" s="412"/>
      <c r="X47" s="414"/>
      <c r="Y47" s="414"/>
      <c r="Z47" s="414"/>
      <c r="AA47" s="587"/>
      <c r="AB47" s="590"/>
      <c r="AC47" s="468"/>
      <c r="AD47" s="468"/>
      <c r="AE47" s="468"/>
      <c r="AF47" s="468"/>
      <c r="AG47" s="468"/>
      <c r="AH47" s="468"/>
      <c r="AI47" s="468"/>
      <c r="AJ47" s="468"/>
      <c r="AK47" s="468"/>
      <c r="AL47" s="493"/>
      <c r="AM47" s="537"/>
      <c r="AN47" s="539"/>
      <c r="AO47" s="496"/>
      <c r="AP47" s="496"/>
      <c r="AQ47" s="499"/>
      <c r="AR47" s="433"/>
      <c r="AS47" s="435"/>
      <c r="AT47" s="417"/>
      <c r="AU47" s="512"/>
      <c r="AV47" s="417"/>
      <c r="AW47" s="526"/>
      <c r="AX47" s="530"/>
      <c r="AY47" s="530"/>
      <c r="AZ47" s="530"/>
      <c r="BA47" s="530"/>
      <c r="BB47" s="530"/>
      <c r="BC47" s="530"/>
      <c r="BD47" s="527"/>
      <c r="BF47" s="107" t="s">
        <v>184</v>
      </c>
      <c r="BG47" s="238"/>
      <c r="BH47" s="97" t="s">
        <v>160</v>
      </c>
    </row>
    <row r="48" spans="1:60" ht="18" customHeight="1" thickBot="1" x14ac:dyDescent="0.3">
      <c r="A48" s="447"/>
      <c r="B48" s="448"/>
      <c r="C48" s="283" t="s">
        <v>251</v>
      </c>
      <c r="D48" s="286"/>
      <c r="E48" s="287"/>
      <c r="F48" s="287"/>
      <c r="G48" s="451">
        <v>1</v>
      </c>
      <c r="H48" s="423">
        <v>2</v>
      </c>
      <c r="I48" s="423">
        <v>3</v>
      </c>
      <c r="J48" s="423">
        <v>4</v>
      </c>
      <c r="K48" s="423">
        <v>5</v>
      </c>
      <c r="L48" s="423">
        <v>6</v>
      </c>
      <c r="M48" s="423">
        <v>7</v>
      </c>
      <c r="N48" s="423">
        <v>8</v>
      </c>
      <c r="O48" s="488">
        <v>1</v>
      </c>
      <c r="P48" s="490">
        <v>2</v>
      </c>
      <c r="Q48" s="540">
        <v>3</v>
      </c>
      <c r="R48" s="306">
        <v>4</v>
      </c>
      <c r="S48" s="463">
        <v>5</v>
      </c>
      <c r="T48" s="378">
        <v>6</v>
      </c>
      <c r="U48" s="479"/>
      <c r="V48" s="480"/>
      <c r="W48" s="442">
        <v>7</v>
      </c>
      <c r="X48" s="542">
        <v>8</v>
      </c>
      <c r="Y48" s="386" t="s">
        <v>2</v>
      </c>
      <c r="Z48" s="432"/>
      <c r="AA48" s="416" t="s">
        <v>3</v>
      </c>
      <c r="AB48" s="522"/>
      <c r="AC48" s="523"/>
      <c r="AD48" s="416" t="s">
        <v>4</v>
      </c>
      <c r="AE48" s="513"/>
      <c r="AF48" s="514"/>
      <c r="AG48" s="514"/>
      <c r="AH48" s="514"/>
      <c r="AI48" s="514"/>
      <c r="AJ48" s="514"/>
      <c r="AK48" s="514"/>
      <c r="AL48" s="514"/>
      <c r="AM48" s="514"/>
      <c r="AN48" s="514"/>
      <c r="AO48" s="514"/>
      <c r="AP48" s="514"/>
      <c r="AQ48" s="514"/>
      <c r="AR48" s="514"/>
      <c r="AS48" s="514"/>
      <c r="AT48" s="514"/>
      <c r="AU48" s="514"/>
      <c r="AV48" s="514"/>
      <c r="AW48" s="514"/>
      <c r="AX48" s="514"/>
      <c r="AY48" s="514"/>
      <c r="AZ48" s="514"/>
      <c r="BA48" s="514"/>
      <c r="BB48" s="514"/>
      <c r="BC48" s="514"/>
      <c r="BD48" s="515"/>
      <c r="BF48" s="108" t="s">
        <v>185</v>
      </c>
      <c r="BG48" s="239"/>
      <c r="BH48" s="94" t="s">
        <v>176</v>
      </c>
    </row>
    <row r="49" spans="1:64" ht="18" customHeight="1" thickBot="1" x14ac:dyDescent="0.3">
      <c r="A49" s="447"/>
      <c r="B49" s="448"/>
      <c r="C49" s="358"/>
      <c r="D49" s="289"/>
      <c r="E49" s="290"/>
      <c r="F49" s="290"/>
      <c r="G49" s="452"/>
      <c r="H49" s="454"/>
      <c r="I49" s="454"/>
      <c r="J49" s="454"/>
      <c r="K49" s="454"/>
      <c r="L49" s="454"/>
      <c r="M49" s="454"/>
      <c r="N49" s="454"/>
      <c r="O49" s="489"/>
      <c r="P49" s="406"/>
      <c r="Q49" s="541"/>
      <c r="R49" s="397"/>
      <c r="S49" s="464"/>
      <c r="T49" s="398"/>
      <c r="U49" s="479"/>
      <c r="V49" s="480"/>
      <c r="W49" s="400"/>
      <c r="X49" s="464"/>
      <c r="Y49" s="388"/>
      <c r="Z49" s="432"/>
      <c r="AA49" s="389"/>
      <c r="AB49" s="524"/>
      <c r="AC49" s="525"/>
      <c r="AD49" s="389"/>
      <c r="AE49" s="516"/>
      <c r="AF49" s="517"/>
      <c r="AG49" s="517"/>
      <c r="AH49" s="517"/>
      <c r="AI49" s="517"/>
      <c r="AJ49" s="517"/>
      <c r="AK49" s="517"/>
      <c r="AL49" s="517"/>
      <c r="AM49" s="517"/>
      <c r="AN49" s="517"/>
      <c r="AO49" s="517"/>
      <c r="AP49" s="517"/>
      <c r="AQ49" s="517"/>
      <c r="AR49" s="517"/>
      <c r="AS49" s="517"/>
      <c r="AT49" s="517"/>
      <c r="AU49" s="517"/>
      <c r="AV49" s="517"/>
      <c r="AW49" s="517"/>
      <c r="AX49" s="517"/>
      <c r="AY49" s="517"/>
      <c r="AZ49" s="517"/>
      <c r="BA49" s="517"/>
      <c r="BB49" s="517"/>
      <c r="BC49" s="517"/>
      <c r="BD49" s="518"/>
      <c r="BF49" s="184" t="s">
        <v>181</v>
      </c>
      <c r="BG49" s="109"/>
      <c r="BH49" s="110" t="s">
        <v>182</v>
      </c>
    </row>
    <row r="50" spans="1:64" ht="18" customHeight="1" thickBot="1" x14ac:dyDescent="0.3">
      <c r="A50" s="447"/>
      <c r="B50" s="448"/>
      <c r="C50" s="359"/>
      <c r="D50" s="292"/>
      <c r="E50" s="293"/>
      <c r="F50" s="293"/>
      <c r="G50" s="453"/>
      <c r="H50" s="455"/>
      <c r="I50" s="455"/>
      <c r="J50" s="455"/>
      <c r="K50" s="455"/>
      <c r="L50" s="455"/>
      <c r="M50" s="455"/>
      <c r="N50" s="455"/>
      <c r="O50" s="201">
        <v>1</v>
      </c>
      <c r="P50" s="202">
        <v>2</v>
      </c>
      <c r="Q50" s="203">
        <v>3</v>
      </c>
      <c r="R50" s="308"/>
      <c r="S50" s="465"/>
      <c r="T50" s="509"/>
      <c r="U50" s="479"/>
      <c r="V50" s="480"/>
      <c r="W50" s="305"/>
      <c r="X50" s="487"/>
      <c r="Y50" s="433"/>
      <c r="Z50" s="435"/>
      <c r="AA50" s="462"/>
      <c r="AB50" s="526"/>
      <c r="AC50" s="527"/>
      <c r="AD50" s="462"/>
      <c r="AE50" s="519"/>
      <c r="AF50" s="520"/>
      <c r="AG50" s="520"/>
      <c r="AH50" s="520"/>
      <c r="AI50" s="520"/>
      <c r="AJ50" s="520"/>
      <c r="AK50" s="520"/>
      <c r="AL50" s="520"/>
      <c r="AM50" s="520"/>
      <c r="AN50" s="520"/>
      <c r="AO50" s="520"/>
      <c r="AP50" s="520"/>
      <c r="AQ50" s="520"/>
      <c r="AR50" s="520"/>
      <c r="AS50" s="520"/>
      <c r="AT50" s="520"/>
      <c r="AU50" s="520"/>
      <c r="AV50" s="520"/>
      <c r="AW50" s="520"/>
      <c r="AX50" s="520"/>
      <c r="AY50" s="520"/>
      <c r="AZ50" s="520"/>
      <c r="BA50" s="520"/>
      <c r="BB50" s="520"/>
      <c r="BC50" s="520"/>
      <c r="BD50" s="521"/>
      <c r="BF50" s="182"/>
      <c r="BG50" s="183"/>
      <c r="BH50" s="182"/>
    </row>
    <row r="51" spans="1:64" ht="18" customHeight="1" thickBot="1" x14ac:dyDescent="0.3">
      <c r="A51" s="506" t="s">
        <v>148</v>
      </c>
      <c r="B51" s="507"/>
      <c r="C51" s="507"/>
      <c r="D51" s="507"/>
      <c r="E51" s="507"/>
      <c r="F51" s="507"/>
      <c r="G51" s="507"/>
      <c r="H51" s="507"/>
      <c r="I51" s="507"/>
      <c r="J51" s="507"/>
      <c r="K51" s="507"/>
      <c r="L51" s="507"/>
      <c r="M51" s="507"/>
      <c r="N51" s="507"/>
      <c r="O51" s="507"/>
      <c r="P51" s="507"/>
      <c r="Q51" s="507"/>
      <c r="R51" s="507"/>
      <c r="S51" s="507"/>
      <c r="T51" s="507"/>
      <c r="U51" s="507"/>
      <c r="V51" s="507"/>
      <c r="W51" s="507"/>
      <c r="X51" s="507"/>
      <c r="Y51" s="507"/>
      <c r="Z51" s="507"/>
      <c r="AA51" s="507"/>
      <c r="AB51" s="507"/>
      <c r="AC51" s="507"/>
      <c r="AD51" s="507"/>
      <c r="AE51" s="507"/>
      <c r="AF51" s="507"/>
      <c r="AG51" s="507"/>
      <c r="AH51" s="507"/>
      <c r="AI51" s="507"/>
      <c r="AJ51" s="507"/>
      <c r="AK51" s="507"/>
      <c r="AL51" s="507"/>
      <c r="AM51" s="507"/>
      <c r="AN51" s="507"/>
      <c r="AO51" s="507"/>
      <c r="AP51" s="507"/>
      <c r="AQ51" s="507"/>
      <c r="AR51" s="507"/>
      <c r="AS51" s="508"/>
      <c r="AT51" s="68">
        <v>1</v>
      </c>
      <c r="AU51" s="69">
        <v>2</v>
      </c>
      <c r="AV51" s="503"/>
      <c r="AW51" s="504"/>
      <c r="AX51" s="504"/>
      <c r="AY51" s="504"/>
      <c r="AZ51" s="504"/>
      <c r="BA51" s="504"/>
      <c r="BB51" s="504"/>
      <c r="BC51" s="504"/>
      <c r="BD51" s="505"/>
      <c r="BI51" s="1"/>
      <c r="BJ51" s="1"/>
      <c r="BK51" s="1"/>
    </row>
    <row r="52" spans="1:64" ht="246" customHeight="1" x14ac:dyDescent="0.25">
      <c r="E52" s="37" t="s">
        <v>218</v>
      </c>
      <c r="G52" s="37"/>
      <c r="H52" s="37" t="s">
        <v>219</v>
      </c>
      <c r="K52" s="37" t="s">
        <v>220</v>
      </c>
      <c r="L52" s="36" t="s">
        <v>221</v>
      </c>
      <c r="N52" s="37"/>
      <c r="O52" s="37" t="s">
        <v>222</v>
      </c>
      <c r="R52" s="472" t="s">
        <v>253</v>
      </c>
      <c r="S52" s="472"/>
      <c r="T52" s="37" t="s">
        <v>255</v>
      </c>
      <c r="U52" s="473" t="s">
        <v>254</v>
      </c>
      <c r="V52" s="473"/>
      <c r="Y52" s="37"/>
      <c r="Z52" s="37" t="s">
        <v>256</v>
      </c>
      <c r="AA52" s="37"/>
      <c r="AB52" s="37" t="s">
        <v>257</v>
      </c>
      <c r="AC52" s="37"/>
      <c r="AD52" s="37"/>
      <c r="AE52" s="37"/>
      <c r="AF52" s="37"/>
      <c r="AH52" s="57"/>
      <c r="AI52" s="57"/>
      <c r="AJ52" s="70"/>
      <c r="AK52" s="259" t="s">
        <v>258</v>
      </c>
      <c r="AL52" s="259"/>
      <c r="AM52" s="37" t="s">
        <v>259</v>
      </c>
      <c r="AN52" s="37" t="s">
        <v>260</v>
      </c>
      <c r="AU52" s="37" t="s">
        <v>261</v>
      </c>
      <c r="AV52" s="37" t="s">
        <v>262</v>
      </c>
      <c r="AW52" s="37"/>
      <c r="BD52" s="37" t="s">
        <v>263</v>
      </c>
      <c r="BE52" s="56" t="s">
        <v>264</v>
      </c>
      <c r="BI52" s="1"/>
      <c r="BJ52" s="1"/>
      <c r="BL52" s="1"/>
    </row>
    <row r="53" spans="1:64" ht="13.8" thickBot="1" x14ac:dyDescent="0.3">
      <c r="C53" s="35" t="s">
        <v>146</v>
      </c>
      <c r="G53" s="32"/>
      <c r="K53" s="32"/>
      <c r="N53" s="32"/>
      <c r="S53" s="32"/>
      <c r="T53" s="50"/>
      <c r="U53" s="50"/>
      <c r="V53" s="32"/>
    </row>
    <row r="54" spans="1:64" x14ac:dyDescent="0.25">
      <c r="C54" s="35" t="s">
        <v>154</v>
      </c>
      <c r="AI54" s="7"/>
      <c r="AJ54" s="7"/>
      <c r="AK54" s="259"/>
      <c r="AL54" s="259"/>
      <c r="AO54" s="322" t="s">
        <v>59</v>
      </c>
      <c r="AP54" s="185"/>
      <c r="AQ54" s="185"/>
      <c r="AR54" s="186" t="s">
        <v>187</v>
      </c>
      <c r="AS54" s="185"/>
      <c r="AT54" s="185"/>
      <c r="AU54" s="185"/>
      <c r="AV54" s="185"/>
      <c r="AW54" s="185"/>
      <c r="AX54" s="185"/>
      <c r="AY54" s="185"/>
      <c r="AZ54" s="185"/>
      <c r="BA54" s="185"/>
      <c r="BB54" s="185"/>
      <c r="BC54" s="186" t="s">
        <v>189</v>
      </c>
      <c r="BD54" s="185"/>
      <c r="BE54" s="185"/>
      <c r="BF54" s="185"/>
      <c r="BG54" s="187"/>
    </row>
    <row r="55" spans="1:64" x14ac:dyDescent="0.25">
      <c r="C55" s="35" t="s">
        <v>161</v>
      </c>
      <c r="AI55" s="7"/>
      <c r="AJ55" s="7"/>
      <c r="AK55" s="114"/>
      <c r="AL55" s="114"/>
      <c r="AO55" s="323"/>
      <c r="AP55" s="188"/>
      <c r="AQ55" s="188"/>
      <c r="AR55" s="189" t="s">
        <v>8</v>
      </c>
      <c r="AS55" s="188"/>
      <c r="AT55" s="188"/>
      <c r="AU55" s="188"/>
      <c r="AV55" s="188"/>
      <c r="AW55" s="188"/>
      <c r="AX55" s="188"/>
      <c r="AY55" s="188"/>
      <c r="AZ55" s="188"/>
      <c r="BA55" s="188"/>
      <c r="BB55" s="188"/>
      <c r="BC55" s="189" t="s">
        <v>188</v>
      </c>
      <c r="BD55" s="188"/>
      <c r="BE55" s="188"/>
      <c r="BF55" s="188"/>
      <c r="BG55" s="190"/>
    </row>
    <row r="56" spans="1:64" x14ac:dyDescent="0.25">
      <c r="C56" s="35" t="s">
        <v>162</v>
      </c>
      <c r="AI56" s="7"/>
      <c r="AJ56" s="7"/>
      <c r="AK56" s="114"/>
      <c r="AL56" s="114"/>
      <c r="AO56" s="323"/>
      <c r="AP56" s="188"/>
      <c r="AQ56" s="188"/>
      <c r="AR56" s="189" t="s">
        <v>186</v>
      </c>
      <c r="AS56" s="188"/>
      <c r="AT56" s="188"/>
      <c r="AU56" s="188"/>
      <c r="AV56" s="188"/>
      <c r="AW56" s="188"/>
      <c r="AX56" s="188"/>
      <c r="AY56" s="188"/>
      <c r="AZ56" s="188"/>
      <c r="BA56" s="188"/>
      <c r="BB56" s="188"/>
      <c r="BC56" s="189" t="s">
        <v>192</v>
      </c>
      <c r="BD56" s="188"/>
      <c r="BE56" s="188"/>
      <c r="BF56" s="188"/>
      <c r="BG56" s="190"/>
    </row>
    <row r="57" spans="1:64" ht="13.8" thickBot="1" x14ac:dyDescent="0.3">
      <c r="C57" s="35"/>
      <c r="AI57" s="7"/>
      <c r="AJ57" s="7"/>
      <c r="AK57" s="118"/>
      <c r="AL57" s="118"/>
      <c r="AO57" s="324"/>
      <c r="AP57" s="191"/>
      <c r="AQ57" s="191"/>
      <c r="AR57" s="192" t="s">
        <v>190</v>
      </c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2" t="s">
        <v>191</v>
      </c>
      <c r="BD57" s="191"/>
      <c r="BE57" s="191"/>
      <c r="BF57" s="191"/>
      <c r="BG57" s="193"/>
    </row>
    <row r="58" spans="1:64" x14ac:dyDescent="0.25">
      <c r="C58" s="35" t="s">
        <v>165</v>
      </c>
      <c r="AI58" s="7"/>
      <c r="AJ58" s="7"/>
      <c r="AK58" s="118"/>
      <c r="AL58" s="118"/>
      <c r="AZ58" s="1"/>
    </row>
    <row r="59" spans="1:64" x14ac:dyDescent="0.25">
      <c r="C59" s="35" t="s">
        <v>172</v>
      </c>
      <c r="AI59" s="7"/>
      <c r="AJ59" s="7"/>
      <c r="AK59" s="114"/>
      <c r="AL59" s="114"/>
      <c r="AZ59" s="1"/>
    </row>
    <row r="60" spans="1:64" x14ac:dyDescent="0.25">
      <c r="C60" s="35"/>
      <c r="AI60" s="7"/>
      <c r="AJ60" s="7"/>
      <c r="AK60" s="118"/>
      <c r="AL60" s="118"/>
      <c r="AZ60" s="1"/>
    </row>
    <row r="61" spans="1:64" x14ac:dyDescent="0.25">
      <c r="C61" s="1" t="s">
        <v>141</v>
      </c>
      <c r="I61" s="4"/>
      <c r="J61" s="2" t="s">
        <v>140</v>
      </c>
      <c r="P61" s="23"/>
      <c r="Q61" s="23"/>
      <c r="R61" s="23"/>
      <c r="S61" s="23"/>
      <c r="T61" s="3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57"/>
      <c r="AJ61" s="57"/>
      <c r="AK61" s="23"/>
      <c r="AL61" s="23"/>
      <c r="AM61" s="23"/>
      <c r="AN61" s="23"/>
      <c r="AO61" s="23"/>
      <c r="AP61" s="23"/>
      <c r="AZ61" s="1"/>
    </row>
    <row r="62" spans="1:64" x14ac:dyDescent="0.25">
      <c r="C62" s="1" t="s">
        <v>142</v>
      </c>
      <c r="H62" s="1"/>
      <c r="I62" s="4"/>
      <c r="J62" s="2" t="s">
        <v>143</v>
      </c>
      <c r="T62" s="3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Z62" s="1"/>
    </row>
    <row r="63" spans="1:64" x14ac:dyDescent="0.25">
      <c r="H63" s="1"/>
      <c r="I63" s="4"/>
      <c r="J63" s="4"/>
      <c r="AZ63" s="1"/>
      <c r="BB63" s="1"/>
      <c r="BC63" s="1"/>
      <c r="BD63" s="1"/>
    </row>
    <row r="64" spans="1:64" ht="12.75" customHeight="1" x14ac:dyDescent="0.25">
      <c r="H64" s="1"/>
      <c r="I64" s="4"/>
      <c r="J64" s="4"/>
      <c r="BB64" s="1"/>
      <c r="BC64" s="1"/>
      <c r="BD64" s="1"/>
    </row>
    <row r="65" spans="8:59" x14ac:dyDescent="0.25">
      <c r="H65" s="1"/>
      <c r="I65" s="4"/>
      <c r="J65" s="4"/>
      <c r="AJ65" s="128"/>
      <c r="BA65" s="1"/>
      <c r="BB65" s="1"/>
      <c r="BC65" s="1"/>
      <c r="BD65" s="1"/>
      <c r="BG65" s="1"/>
    </row>
    <row r="66" spans="8:59" ht="12" customHeight="1" x14ac:dyDescent="0.25">
      <c r="I66" s="4"/>
      <c r="J66" s="4"/>
    </row>
    <row r="68" spans="8:59" ht="12" customHeight="1" x14ac:dyDescent="0.25"/>
    <row r="70" spans="8:59" x14ac:dyDescent="0.25">
      <c r="AJ70" s="128"/>
    </row>
    <row r="71" spans="8:59" x14ac:dyDescent="0.25">
      <c r="AJ71" s="128"/>
    </row>
    <row r="75" spans="8:59" ht="54.75" customHeight="1" x14ac:dyDescent="0.25"/>
    <row r="76" spans="8:59" ht="52.5" customHeight="1" x14ac:dyDescent="0.25"/>
    <row r="77" spans="8:59" ht="54" customHeight="1" x14ac:dyDescent="0.25"/>
    <row r="78" spans="8:59" ht="65.25" customHeight="1" x14ac:dyDescent="0.25"/>
    <row r="82" ht="21" customHeight="1" x14ac:dyDescent="0.25"/>
    <row r="88" ht="48.75" customHeight="1" x14ac:dyDescent="0.25"/>
    <row r="90" ht="54" customHeight="1" x14ac:dyDescent="0.25"/>
    <row r="91" ht="61.5" customHeight="1" x14ac:dyDescent="0.25"/>
  </sheetData>
  <mergeCells count="470">
    <mergeCell ref="AB32:AC36"/>
    <mergeCell ref="AO37:AO39"/>
    <mergeCell ref="AS20:AS24"/>
    <mergeCell ref="AM17:AM19"/>
    <mergeCell ref="AP13:AP16"/>
    <mergeCell ref="AO22:AO24"/>
    <mergeCell ref="AM20:AM21"/>
    <mergeCell ref="AO20:AO21"/>
    <mergeCell ref="AP20:AP21"/>
    <mergeCell ref="AQ20:AQ21"/>
    <mergeCell ref="AR20:AR24"/>
    <mergeCell ref="AG20:AG21"/>
    <mergeCell ref="AH20:AH21"/>
    <mergeCell ref="AI20:AI21"/>
    <mergeCell ref="AJ20:AJ21"/>
    <mergeCell ref="AK20:AK21"/>
    <mergeCell ref="AL20:AL21"/>
    <mergeCell ref="AE17:AE19"/>
    <mergeCell ref="AF17:AF19"/>
    <mergeCell ref="AG13:AG16"/>
    <mergeCell ref="AI13:AI16"/>
    <mergeCell ref="AO25:AO29"/>
    <mergeCell ref="AP25:AP29"/>
    <mergeCell ref="AQ25:AQ29"/>
    <mergeCell ref="AT17:AT19"/>
    <mergeCell ref="AR7:AR12"/>
    <mergeCell ref="AH13:AH16"/>
    <mergeCell ref="T37:T39"/>
    <mergeCell ref="T40:T42"/>
    <mergeCell ref="Y45:Y47"/>
    <mergeCell ref="Z45:Z47"/>
    <mergeCell ref="AA45:AA47"/>
    <mergeCell ref="AB45:AB47"/>
    <mergeCell ref="AC45:AC47"/>
    <mergeCell ref="AF45:AF47"/>
    <mergeCell ref="AR45:AS47"/>
    <mergeCell ref="Z40:Z42"/>
    <mergeCell ref="AA40:AA42"/>
    <mergeCell ref="W45:W47"/>
    <mergeCell ref="Z43:Z44"/>
    <mergeCell ref="AA43:AA44"/>
    <mergeCell ref="AE45:AE47"/>
    <mergeCell ref="AD37:AD39"/>
    <mergeCell ref="AE37:AE39"/>
    <mergeCell ref="AD40:AD42"/>
    <mergeCell ref="AE40:AE42"/>
    <mergeCell ref="AF40:AF42"/>
    <mergeCell ref="AG40:AG42"/>
    <mergeCell ref="AI43:AI44"/>
    <mergeCell ref="AJ43:AJ44"/>
    <mergeCell ref="AK43:AK44"/>
    <mergeCell ref="AT7:BD12"/>
    <mergeCell ref="AS7:AS12"/>
    <mergeCell ref="AL13:AL16"/>
    <mergeCell ref="AP22:AQ24"/>
    <mergeCell ref="AL17:AL19"/>
    <mergeCell ref="AN20:AN21"/>
    <mergeCell ref="AN17:AN19"/>
    <mergeCell ref="AQ13:AQ16"/>
    <mergeCell ref="AR13:AS16"/>
    <mergeCell ref="AU17:AU19"/>
    <mergeCell ref="AV17:AV19"/>
    <mergeCell ref="AV13:AV16"/>
    <mergeCell ref="AV20:AV24"/>
    <mergeCell ref="AT20:AU24"/>
    <mergeCell ref="AW13:BD16"/>
    <mergeCell ref="AW17:BD19"/>
    <mergeCell ref="AW20:BD24"/>
    <mergeCell ref="AH22:AN24"/>
    <mergeCell ref="AP17:AP19"/>
    <mergeCell ref="AQ17:AQ19"/>
    <mergeCell ref="AR17:AS19"/>
    <mergeCell ref="K48:K50"/>
    <mergeCell ref="AF43:AF44"/>
    <mergeCell ref="AG43:AG44"/>
    <mergeCell ref="AT25:BD29"/>
    <mergeCell ref="AS25:AS29"/>
    <mergeCell ref="AT31:BD31"/>
    <mergeCell ref="Y31:AA31"/>
    <mergeCell ref="AB22:AG24"/>
    <mergeCell ref="AE43:AE44"/>
    <mergeCell ref="Q43:Q44"/>
    <mergeCell ref="R43:R44"/>
    <mergeCell ref="S43:S44"/>
    <mergeCell ref="W43:W44"/>
    <mergeCell ref="X43:X44"/>
    <mergeCell ref="Y43:Y44"/>
    <mergeCell ref="AM41:AM42"/>
    <mergeCell ref="AI37:AI39"/>
    <mergeCell ref="AV37:AV39"/>
    <mergeCell ref="AU37:AU39"/>
    <mergeCell ref="AU40:AU42"/>
    <mergeCell ref="AV40:AV42"/>
    <mergeCell ref="AW37:BD39"/>
    <mergeCell ref="AW40:BD42"/>
    <mergeCell ref="AH43:AH44"/>
    <mergeCell ref="AL43:AL44"/>
    <mergeCell ref="AM43:AM44"/>
    <mergeCell ref="AN43:AN44"/>
    <mergeCell ref="AO43:AO44"/>
    <mergeCell ref="AP43:AP44"/>
    <mergeCell ref="AQ43:AQ44"/>
    <mergeCell ref="AV51:BD51"/>
    <mergeCell ref="A51:AS51"/>
    <mergeCell ref="T43:T44"/>
    <mergeCell ref="T45:T47"/>
    <mergeCell ref="T48:T50"/>
    <mergeCell ref="AU45:AU47"/>
    <mergeCell ref="AV45:AV47"/>
    <mergeCell ref="AE48:BD50"/>
    <mergeCell ref="AB48:AC50"/>
    <mergeCell ref="AW45:BD47"/>
    <mergeCell ref="AR43:AR44"/>
    <mergeCell ref="AS43:AS44"/>
    <mergeCell ref="AT43:BD44"/>
    <mergeCell ref="AT45:AT47"/>
    <mergeCell ref="AM46:AM47"/>
    <mergeCell ref="AN46:AN47"/>
    <mergeCell ref="Q48:Q49"/>
    <mergeCell ref="X48:X50"/>
    <mergeCell ref="AG45:AG47"/>
    <mergeCell ref="AH45:AH47"/>
    <mergeCell ref="AI45:AI47"/>
    <mergeCell ref="AJ45:AJ47"/>
    <mergeCell ref="AK45:AK47"/>
    <mergeCell ref="AL45:AL47"/>
    <mergeCell ref="AO45:AO47"/>
    <mergeCell ref="AP45:AP47"/>
    <mergeCell ref="AQ45:AQ47"/>
    <mergeCell ref="R52:S52"/>
    <mergeCell ref="U52:V52"/>
    <mergeCell ref="AK54:AL54"/>
    <mergeCell ref="K35:K36"/>
    <mergeCell ref="R32:R34"/>
    <mergeCell ref="S32:S34"/>
    <mergeCell ref="W32:W34"/>
    <mergeCell ref="X32:X34"/>
    <mergeCell ref="K32:K34"/>
    <mergeCell ref="AE32:BD36"/>
    <mergeCell ref="U7:V50"/>
    <mergeCell ref="T7:T12"/>
    <mergeCell ref="T13:T16"/>
    <mergeCell ref="T17:T19"/>
    <mergeCell ref="T20:T24"/>
    <mergeCell ref="K45:K47"/>
    <mergeCell ref="L45:L47"/>
    <mergeCell ref="M45:M47"/>
    <mergeCell ref="N45:N47"/>
    <mergeCell ref="X45:X47"/>
    <mergeCell ref="M48:M50"/>
    <mergeCell ref="N48:N50"/>
    <mergeCell ref="O48:O49"/>
    <mergeCell ref="P48:P49"/>
    <mergeCell ref="AD48:AD50"/>
    <mergeCell ref="O45:O47"/>
    <mergeCell ref="P45:P47"/>
    <mergeCell ref="Y48:Z50"/>
    <mergeCell ref="AA48:AA50"/>
    <mergeCell ref="L48:L50"/>
    <mergeCell ref="R48:R50"/>
    <mergeCell ref="S48:S50"/>
    <mergeCell ref="W48:W50"/>
    <mergeCell ref="AD45:AD47"/>
    <mergeCell ref="Q45:Q47"/>
    <mergeCell ref="R45:R47"/>
    <mergeCell ref="S45:S47"/>
    <mergeCell ref="A43:B50"/>
    <mergeCell ref="D43:F44"/>
    <mergeCell ref="G43:G44"/>
    <mergeCell ref="H43:H44"/>
    <mergeCell ref="I43:I44"/>
    <mergeCell ref="J43:J44"/>
    <mergeCell ref="C48:C50"/>
    <mergeCell ref="D48:F50"/>
    <mergeCell ref="G48:G50"/>
    <mergeCell ref="H48:H50"/>
    <mergeCell ref="I48:I50"/>
    <mergeCell ref="J48:J50"/>
    <mergeCell ref="C45:C47"/>
    <mergeCell ref="D45:F47"/>
    <mergeCell ref="I45:I47"/>
    <mergeCell ref="J45:J47"/>
    <mergeCell ref="G45:G47"/>
    <mergeCell ref="H45:H47"/>
    <mergeCell ref="AT37:AT39"/>
    <mergeCell ref="AP40:AP42"/>
    <mergeCell ref="AQ40:AS42"/>
    <mergeCell ref="AT40:AT42"/>
    <mergeCell ref="AH40:AH42"/>
    <mergeCell ref="AI40:AI42"/>
    <mergeCell ref="AJ40:AJ42"/>
    <mergeCell ref="AL40:AL42"/>
    <mergeCell ref="AJ37:AJ39"/>
    <mergeCell ref="AK37:AK39"/>
    <mergeCell ref="AO40:AO42"/>
    <mergeCell ref="AP37:AP39"/>
    <mergeCell ref="AQ37:AQ39"/>
    <mergeCell ref="AR37:AS39"/>
    <mergeCell ref="AN41:AN42"/>
    <mergeCell ref="AL38:AL39"/>
    <mergeCell ref="AM38:AM39"/>
    <mergeCell ref="AN38:AN39"/>
    <mergeCell ref="AK40:AK42"/>
    <mergeCell ref="K43:K44"/>
    <mergeCell ref="L43:L44"/>
    <mergeCell ref="M43:M44"/>
    <mergeCell ref="N43:N44"/>
    <mergeCell ref="O43:O44"/>
    <mergeCell ref="P43:P44"/>
    <mergeCell ref="AB43:AB44"/>
    <mergeCell ref="AC43:AC44"/>
    <mergeCell ref="AD43:AD44"/>
    <mergeCell ref="C40:C42"/>
    <mergeCell ref="D40:F42"/>
    <mergeCell ref="G40:G42"/>
    <mergeCell ref="H40:H42"/>
    <mergeCell ref="I40:I42"/>
    <mergeCell ref="J40:J42"/>
    <mergeCell ref="AB40:AB42"/>
    <mergeCell ref="AC40:AC42"/>
    <mergeCell ref="Q40:Q42"/>
    <mergeCell ref="R40:R42"/>
    <mergeCell ref="S40:S42"/>
    <mergeCell ref="W40:W42"/>
    <mergeCell ref="X40:X42"/>
    <mergeCell ref="Y40:Y42"/>
    <mergeCell ref="K37:K39"/>
    <mergeCell ref="L37:L39"/>
    <mergeCell ref="M37:M39"/>
    <mergeCell ref="N37:N39"/>
    <mergeCell ref="O37:O39"/>
    <mergeCell ref="P37:P39"/>
    <mergeCell ref="K40:K42"/>
    <mergeCell ref="L40:L42"/>
    <mergeCell ref="M40:M42"/>
    <mergeCell ref="N40:N42"/>
    <mergeCell ref="O40:O42"/>
    <mergeCell ref="P40:P42"/>
    <mergeCell ref="D32:F34"/>
    <mergeCell ref="G32:G34"/>
    <mergeCell ref="AF37:AF39"/>
    <mergeCell ref="AG37:AG39"/>
    <mergeCell ref="AH37:AH39"/>
    <mergeCell ref="L35:L36"/>
    <mergeCell ref="M35:M36"/>
    <mergeCell ref="N35:N36"/>
    <mergeCell ref="Q37:Q39"/>
    <mergeCell ref="R37:R39"/>
    <mergeCell ref="S37:S39"/>
    <mergeCell ref="W37:W39"/>
    <mergeCell ref="X37:X39"/>
    <mergeCell ref="Y37:Y39"/>
    <mergeCell ref="O35:O36"/>
    <mergeCell ref="P35:P36"/>
    <mergeCell ref="R35:R36"/>
    <mergeCell ref="AD32:AD36"/>
    <mergeCell ref="Z37:Z39"/>
    <mergeCell ref="AA37:AA39"/>
    <mergeCell ref="AB37:AB39"/>
    <mergeCell ref="AC37:AC39"/>
    <mergeCell ref="I35:I36"/>
    <mergeCell ref="J35:J36"/>
    <mergeCell ref="W35:W36"/>
    <mergeCell ref="X35:X36"/>
    <mergeCell ref="L32:L34"/>
    <mergeCell ref="M32:M34"/>
    <mergeCell ref="N32:N34"/>
    <mergeCell ref="O32:O33"/>
    <mergeCell ref="P32:P33"/>
    <mergeCell ref="Q32:Q33"/>
    <mergeCell ref="T32:T34"/>
    <mergeCell ref="T35:T36"/>
    <mergeCell ref="AF25:AF29"/>
    <mergeCell ref="AG25:AG29"/>
    <mergeCell ref="AH25:AH29"/>
    <mergeCell ref="AI25:AI29"/>
    <mergeCell ref="AJ25:AJ29"/>
    <mergeCell ref="AK25:AK29"/>
    <mergeCell ref="D35:F36"/>
    <mergeCell ref="G35:G36"/>
    <mergeCell ref="Z25:Z29"/>
    <mergeCell ref="AA25:AA29"/>
    <mergeCell ref="AB25:AB29"/>
    <mergeCell ref="AC25:AC29"/>
    <mergeCell ref="W25:W29"/>
    <mergeCell ref="X25:X29"/>
    <mergeCell ref="Y25:Y29"/>
    <mergeCell ref="L25:L29"/>
    <mergeCell ref="M25:M29"/>
    <mergeCell ref="N25:N29"/>
    <mergeCell ref="O25:O29"/>
    <mergeCell ref="P25:P29"/>
    <mergeCell ref="Q25:Q29"/>
    <mergeCell ref="K25:K29"/>
    <mergeCell ref="R25:R29"/>
    <mergeCell ref="S25:S29"/>
    <mergeCell ref="D31:F31"/>
    <mergeCell ref="D30:F30"/>
    <mergeCell ref="T25:T29"/>
    <mergeCell ref="Y32:Z36"/>
    <mergeCell ref="AA32:AA36"/>
    <mergeCell ref="S35:S36"/>
    <mergeCell ref="C20:C24"/>
    <mergeCell ref="D20:F24"/>
    <mergeCell ref="AO17:AO19"/>
    <mergeCell ref="AH17:AH19"/>
    <mergeCell ref="AI17:AI19"/>
    <mergeCell ref="AJ17:AJ19"/>
    <mergeCell ref="AK17:AK19"/>
    <mergeCell ref="AD20:AD21"/>
    <mergeCell ref="AE20:AE21"/>
    <mergeCell ref="AF20:AF21"/>
    <mergeCell ref="W20:W24"/>
    <mergeCell ref="X20:X24"/>
    <mergeCell ref="Y20:Y24"/>
    <mergeCell ref="Z20:Z24"/>
    <mergeCell ref="N17:N19"/>
    <mergeCell ref="O17:O19"/>
    <mergeCell ref="P17:P19"/>
    <mergeCell ref="Q17:Q19"/>
    <mergeCell ref="R17:R19"/>
    <mergeCell ref="AE13:AE16"/>
    <mergeCell ref="AB17:AB19"/>
    <mergeCell ref="AC17:AC19"/>
    <mergeCell ref="AD17:AD19"/>
    <mergeCell ref="AG17:AG19"/>
    <mergeCell ref="AF13:AF16"/>
    <mergeCell ref="S17:S19"/>
    <mergeCell ref="W17:W19"/>
    <mergeCell ref="X17:X19"/>
    <mergeCell ref="Y17:Y19"/>
    <mergeCell ref="Z17:Z19"/>
    <mergeCell ref="AA17:AA19"/>
    <mergeCell ref="AH7:AH12"/>
    <mergeCell ref="AI7:AI12"/>
    <mergeCell ref="AM7:AM12"/>
    <mergeCell ref="AN7:AN12"/>
    <mergeCell ref="AL7:AL12"/>
    <mergeCell ref="AJ7:AJ12"/>
    <mergeCell ref="AK7:AK12"/>
    <mergeCell ref="BG14:BG26"/>
    <mergeCell ref="C17:C19"/>
    <mergeCell ref="D17:F19"/>
    <mergeCell ref="G17:G19"/>
    <mergeCell ref="H17:H19"/>
    <mergeCell ref="I17:I19"/>
    <mergeCell ref="J17:J19"/>
    <mergeCell ref="K17:K19"/>
    <mergeCell ref="L17:L19"/>
    <mergeCell ref="M17:M19"/>
    <mergeCell ref="AT13:AT16"/>
    <mergeCell ref="AM14:AM16"/>
    <mergeCell ref="AN14:AN16"/>
    <mergeCell ref="AJ13:AJ16"/>
    <mergeCell ref="AK13:AK16"/>
    <mergeCell ref="AO13:AO16"/>
    <mergeCell ref="AD13:AD16"/>
    <mergeCell ref="K7:K12"/>
    <mergeCell ref="L7:L12"/>
    <mergeCell ref="M7:M12"/>
    <mergeCell ref="N7:N12"/>
    <mergeCell ref="O7:O12"/>
    <mergeCell ref="P7:P12"/>
    <mergeCell ref="K13:K16"/>
    <mergeCell ref="AP7:AP12"/>
    <mergeCell ref="AQ7:AQ12"/>
    <mergeCell ref="Y7:Y12"/>
    <mergeCell ref="Z7:Z12"/>
    <mergeCell ref="AA7:AA12"/>
    <mergeCell ref="AB7:AB12"/>
    <mergeCell ref="L13:L16"/>
    <mergeCell ref="M13:M16"/>
    <mergeCell ref="N13:N16"/>
    <mergeCell ref="O13:O16"/>
    <mergeCell ref="P13:P16"/>
    <mergeCell ref="Q13:Q16"/>
    <mergeCell ref="AO7:AO12"/>
    <mergeCell ref="AD7:AD12"/>
    <mergeCell ref="AE7:AE12"/>
    <mergeCell ref="AF7:AF12"/>
    <mergeCell ref="AG7:AG12"/>
    <mergeCell ref="AO54:AO57"/>
    <mergeCell ref="J37:J39"/>
    <mergeCell ref="H32:H34"/>
    <mergeCell ref="I32:I34"/>
    <mergeCell ref="J32:J34"/>
    <mergeCell ref="H35:H36"/>
    <mergeCell ref="S7:S12"/>
    <mergeCell ref="W7:W12"/>
    <mergeCell ref="R13:R16"/>
    <mergeCell ref="S13:S16"/>
    <mergeCell ref="H7:H12"/>
    <mergeCell ref="I7:I12"/>
    <mergeCell ref="J7:J12"/>
    <mergeCell ref="H37:H39"/>
    <mergeCell ref="I37:I39"/>
    <mergeCell ref="AB20:AB21"/>
    <mergeCell ref="AC20:AC21"/>
    <mergeCell ref="H25:H29"/>
    <mergeCell ref="I25:I29"/>
    <mergeCell ref="J25:J29"/>
    <mergeCell ref="H13:H16"/>
    <mergeCell ref="I13:I16"/>
    <mergeCell ref="J13:J16"/>
    <mergeCell ref="AC7:AC12"/>
    <mergeCell ref="A1:L1"/>
    <mergeCell ref="A2:C2"/>
    <mergeCell ref="D2:U2"/>
    <mergeCell ref="V2:BD2"/>
    <mergeCell ref="A3:C3"/>
    <mergeCell ref="D3:H3"/>
    <mergeCell ref="I3:L3"/>
    <mergeCell ref="AZ3:BD3"/>
    <mergeCell ref="AI3:AL3"/>
    <mergeCell ref="AM3:AQ3"/>
    <mergeCell ref="AR3:AU3"/>
    <mergeCell ref="AV3:AY3"/>
    <mergeCell ref="M3:Q3"/>
    <mergeCell ref="AE3:AH3"/>
    <mergeCell ref="AA3:AD3"/>
    <mergeCell ref="V3:Z3"/>
    <mergeCell ref="R3:U3"/>
    <mergeCell ref="AK52:AL52"/>
    <mergeCell ref="A4:C4"/>
    <mergeCell ref="A5:B6"/>
    <mergeCell ref="A7:B42"/>
    <mergeCell ref="D7:E12"/>
    <mergeCell ref="F7:F12"/>
    <mergeCell ref="G7:G12"/>
    <mergeCell ref="C37:C39"/>
    <mergeCell ref="D37:F39"/>
    <mergeCell ref="G37:G39"/>
    <mergeCell ref="D25:F29"/>
    <mergeCell ref="G25:G29"/>
    <mergeCell ref="D13:F16"/>
    <mergeCell ref="G13:G16"/>
    <mergeCell ref="Q7:Q12"/>
    <mergeCell ref="R7:R12"/>
    <mergeCell ref="W13:W16"/>
    <mergeCell ref="X13:X16"/>
    <mergeCell ref="Y13:Y16"/>
    <mergeCell ref="Z13:Z16"/>
    <mergeCell ref="AA13:AA16"/>
    <mergeCell ref="AB13:AB16"/>
    <mergeCell ref="AC13:AC16"/>
    <mergeCell ref="X7:X12"/>
    <mergeCell ref="BG39:BG48"/>
    <mergeCell ref="BG32:BG36"/>
    <mergeCell ref="G20:G24"/>
    <mergeCell ref="H20:H24"/>
    <mergeCell ref="I20:I24"/>
    <mergeCell ref="J20:J24"/>
    <mergeCell ref="K20:K24"/>
    <mergeCell ref="L20:L24"/>
    <mergeCell ref="M20:M24"/>
    <mergeCell ref="N20:N24"/>
    <mergeCell ref="O20:O24"/>
    <mergeCell ref="P20:P24"/>
    <mergeCell ref="Q20:Q24"/>
    <mergeCell ref="R20:R24"/>
    <mergeCell ref="S20:S24"/>
    <mergeCell ref="AA20:AA24"/>
    <mergeCell ref="AD25:AD29"/>
    <mergeCell ref="AE25:AE29"/>
    <mergeCell ref="AR25:AR29"/>
    <mergeCell ref="BG27:BG31"/>
    <mergeCell ref="AV30:BD30"/>
    <mergeCell ref="AL25:AL29"/>
    <mergeCell ref="AM25:AM29"/>
    <mergeCell ref="AN25:AN29"/>
  </mergeCells>
  <hyperlinks>
    <hyperlink ref="C54" r:id="rId1" display="https://www.kalendar-online.cz/planovaci-kalendar-2024" xr:uid="{00000000-0004-0000-0100-000000000000}"/>
    <hyperlink ref="C53" r:id="rId2" display="https://www.kalendar-online.cz/planovaci-kalendar-2023" xr:uid="{00000000-0004-0000-0100-000001000000}"/>
    <hyperlink ref="C56" r:id="rId3" xr:uid="{00000000-0004-0000-0100-000002000000}"/>
  </hyperlinks>
  <printOptions horizontalCentered="1" verticalCentered="1"/>
  <pageMargins left="0.5" right="0.5" top="0.25" bottom="0.25" header="0.5" footer="0.5"/>
  <pageSetup paperSize="8" scale="74" orientation="landscape" r:id="rId4"/>
  <headerFooter alignWithMargins="0"/>
  <ignoredErrors>
    <ignoredError sqref="I6:P6 J5:R5 W5:AE5 AE6:AP6 AF5:AH5 AJ5:AU5 AR6:BD6 AW5:BD5 R6:Y6 S5:U5 AA6:AC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6"/>
  <sheetViews>
    <sheetView workbookViewId="0"/>
  </sheetViews>
  <sheetFormatPr defaultRowHeight="13.2" x14ac:dyDescent="0.25"/>
  <cols>
    <col min="1" max="1" width="3.33203125" customWidth="1"/>
    <col min="2" max="2" width="3.44140625" customWidth="1"/>
  </cols>
  <sheetData>
    <row r="1" spans="1:12" x14ac:dyDescent="0.25">
      <c r="A1" s="38" t="s">
        <v>76</v>
      </c>
    </row>
    <row r="2" spans="1:12" x14ac:dyDescent="0.25">
      <c r="A2" t="s">
        <v>120</v>
      </c>
    </row>
    <row r="4" spans="1:12" x14ac:dyDescent="0.25">
      <c r="A4" s="24" t="s">
        <v>77</v>
      </c>
    </row>
    <row r="5" spans="1:12" x14ac:dyDescent="0.25">
      <c r="A5" s="24" t="s">
        <v>78</v>
      </c>
    </row>
    <row r="6" spans="1:12" ht="28.2" customHeight="1" x14ac:dyDescent="0.25">
      <c r="A6" s="60">
        <v>1</v>
      </c>
      <c r="B6" s="604" t="s">
        <v>123</v>
      </c>
      <c r="C6" s="604"/>
      <c r="D6" s="604"/>
      <c r="E6" s="604"/>
      <c r="F6" s="604"/>
      <c r="G6" s="604"/>
      <c r="H6" s="604"/>
      <c r="I6" s="604"/>
      <c r="J6" s="604"/>
      <c r="K6" s="604"/>
    </row>
    <row r="7" spans="1:12" x14ac:dyDescent="0.25">
      <c r="A7" s="60">
        <v>2</v>
      </c>
      <c r="B7" s="605" t="s">
        <v>79</v>
      </c>
      <c r="C7" s="605"/>
      <c r="D7" s="605"/>
      <c r="E7" s="605"/>
      <c r="F7" s="605"/>
      <c r="G7" s="605"/>
      <c r="H7" s="605"/>
      <c r="I7" s="605"/>
      <c r="J7" s="605"/>
      <c r="K7" s="605"/>
    </row>
    <row r="8" spans="1:12" ht="28.2" customHeight="1" x14ac:dyDescent="0.25">
      <c r="A8" s="60">
        <v>3</v>
      </c>
      <c r="B8" s="604" t="s">
        <v>121</v>
      </c>
      <c r="C8" s="604"/>
      <c r="D8" s="604"/>
      <c r="E8" s="604"/>
      <c r="F8" s="604"/>
      <c r="G8" s="604"/>
      <c r="H8" s="604"/>
      <c r="I8" s="604"/>
      <c r="J8" s="604"/>
      <c r="K8" s="604"/>
    </row>
    <row r="9" spans="1:12" x14ac:dyDescent="0.25">
      <c r="A9" s="60">
        <v>4</v>
      </c>
      <c r="B9" s="605" t="s">
        <v>122</v>
      </c>
      <c r="C9" s="605"/>
      <c r="D9" s="605"/>
      <c r="E9" s="605"/>
      <c r="F9" s="605"/>
      <c r="G9" s="605"/>
      <c r="H9" s="605"/>
      <c r="I9" s="605"/>
      <c r="J9" s="605"/>
      <c r="K9" s="605"/>
      <c r="L9" s="64"/>
    </row>
    <row r="10" spans="1:12" x14ac:dyDescent="0.25">
      <c r="A10" s="60">
        <v>5</v>
      </c>
      <c r="B10" s="605" t="s">
        <v>124</v>
      </c>
      <c r="C10" s="605"/>
      <c r="D10" s="605"/>
      <c r="E10" s="605"/>
      <c r="F10" s="605"/>
      <c r="G10" s="605"/>
      <c r="H10" s="605"/>
      <c r="I10" s="605"/>
      <c r="J10" s="605"/>
      <c r="K10" s="605"/>
      <c r="L10" s="64"/>
    </row>
    <row r="11" spans="1:12" ht="43.2" customHeight="1" x14ac:dyDescent="0.25">
      <c r="A11" s="60">
        <v>6</v>
      </c>
      <c r="B11" s="604" t="s">
        <v>125</v>
      </c>
      <c r="C11" s="605"/>
      <c r="D11" s="605"/>
      <c r="E11" s="605"/>
      <c r="F11" s="605"/>
      <c r="G11" s="605"/>
      <c r="H11" s="605"/>
      <c r="I11" s="605"/>
      <c r="J11" s="605"/>
      <c r="K11" s="605"/>
      <c r="L11" s="64"/>
    </row>
    <row r="12" spans="1:12" x14ac:dyDescent="0.25">
      <c r="A12" s="60">
        <v>7</v>
      </c>
      <c r="B12" s="605" t="s">
        <v>126</v>
      </c>
      <c r="C12" s="605"/>
      <c r="D12" s="605"/>
      <c r="E12" s="605"/>
      <c r="F12" s="605"/>
      <c r="G12" s="605"/>
      <c r="H12" s="605"/>
      <c r="I12" s="605"/>
      <c r="J12" s="605"/>
      <c r="K12" s="605"/>
    </row>
    <row r="13" spans="1:12" x14ac:dyDescent="0.25">
      <c r="A13" s="60"/>
      <c r="B13" s="60" t="s">
        <v>80</v>
      </c>
      <c r="C13" s="605" t="s">
        <v>127</v>
      </c>
      <c r="D13" s="605"/>
      <c r="E13" s="605"/>
      <c r="F13" s="605"/>
      <c r="G13" s="605"/>
      <c r="H13" s="605"/>
      <c r="I13" s="605"/>
      <c r="J13" s="605"/>
      <c r="K13" s="605"/>
    </row>
    <row r="14" spans="1:12" x14ac:dyDescent="0.25">
      <c r="A14" s="60"/>
      <c r="B14" s="60" t="s">
        <v>81</v>
      </c>
      <c r="C14" s="605" t="s">
        <v>84</v>
      </c>
      <c r="D14" s="605"/>
      <c r="E14" s="605"/>
      <c r="F14" s="605"/>
      <c r="G14" s="605"/>
      <c r="H14" s="605"/>
      <c r="I14" s="605"/>
      <c r="J14" s="605"/>
      <c r="K14" s="605"/>
    </row>
    <row r="15" spans="1:12" x14ac:dyDescent="0.25">
      <c r="A15" s="60"/>
      <c r="B15" s="60" t="s">
        <v>82</v>
      </c>
      <c r="C15" s="605" t="s">
        <v>85</v>
      </c>
      <c r="D15" s="605"/>
      <c r="E15" s="605"/>
      <c r="F15" s="605"/>
      <c r="G15" s="605"/>
      <c r="H15" s="605"/>
      <c r="I15" s="605"/>
      <c r="J15" s="605"/>
      <c r="K15" s="605"/>
    </row>
    <row r="16" spans="1:12" ht="28.2" customHeight="1" x14ac:dyDescent="0.25">
      <c r="A16" s="60"/>
      <c r="B16" s="60" t="s">
        <v>83</v>
      </c>
      <c r="C16" s="604" t="s">
        <v>128</v>
      </c>
      <c r="D16" s="605"/>
      <c r="E16" s="605"/>
      <c r="F16" s="605"/>
      <c r="G16" s="605"/>
      <c r="H16" s="605"/>
      <c r="I16" s="605"/>
      <c r="J16" s="605"/>
      <c r="K16" s="605"/>
    </row>
    <row r="17" spans="1:11" ht="43.2" customHeight="1" x14ac:dyDescent="0.25">
      <c r="A17" s="60">
        <v>8</v>
      </c>
      <c r="B17" s="604" t="s">
        <v>129</v>
      </c>
      <c r="C17" s="605"/>
      <c r="D17" s="605"/>
      <c r="E17" s="605"/>
      <c r="F17" s="605"/>
      <c r="G17" s="605"/>
      <c r="H17" s="605"/>
      <c r="I17" s="605"/>
      <c r="J17" s="605"/>
      <c r="K17" s="605"/>
    </row>
    <row r="18" spans="1:11" x14ac:dyDescent="0.25">
      <c r="B18" s="60"/>
      <c r="C18" s="60"/>
      <c r="D18" s="60"/>
      <c r="E18" s="60"/>
      <c r="F18" s="60"/>
      <c r="G18" s="60"/>
      <c r="H18" s="60"/>
      <c r="I18" s="60"/>
      <c r="J18" s="60"/>
      <c r="K18" s="60"/>
    </row>
    <row r="22" spans="1:11" x14ac:dyDescent="0.25">
      <c r="A22" s="35" t="s">
        <v>119</v>
      </c>
    </row>
    <row r="23" spans="1:11" x14ac:dyDescent="0.25">
      <c r="A23" s="35" t="s">
        <v>147</v>
      </c>
    </row>
    <row r="24" spans="1:11" x14ac:dyDescent="0.25">
      <c r="A24" s="35" t="s">
        <v>146</v>
      </c>
    </row>
    <row r="25" spans="1:11" x14ac:dyDescent="0.25">
      <c r="A25" s="35" t="s">
        <v>154</v>
      </c>
    </row>
    <row r="26" spans="1:11" x14ac:dyDescent="0.25">
      <c r="A26" s="35" t="s">
        <v>165</v>
      </c>
    </row>
  </sheetData>
  <mergeCells count="12">
    <mergeCell ref="B17:K17"/>
    <mergeCell ref="C16:K16"/>
    <mergeCell ref="B7:K7"/>
    <mergeCell ref="B6:K6"/>
    <mergeCell ref="B12:K12"/>
    <mergeCell ref="C13:K13"/>
    <mergeCell ref="C14:K14"/>
    <mergeCell ref="C15:K15"/>
    <mergeCell ref="B8:K8"/>
    <mergeCell ref="B9:K9"/>
    <mergeCell ref="B10:K10"/>
    <mergeCell ref="B11:K11"/>
  </mergeCells>
  <hyperlinks>
    <hyperlink ref="A22" r:id="rId1" display="https://www.kalendar-online.cz/planovaci-kalendar-2021" xr:uid="{00000000-0004-0000-0200-000000000000}"/>
    <hyperlink ref="A24" r:id="rId2" display="https://www.kalendar-online.cz/planovaci-kalendar-2023" xr:uid="{00000000-0004-0000-0200-000001000000}"/>
    <hyperlink ref="A23" r:id="rId3" display="https://www.kalendar-online.cz/planovaci-kalendar-2022" xr:uid="{00000000-0004-0000-0200-000002000000}"/>
    <hyperlink ref="A25" r:id="rId4" display="https://www.kalendar-online.cz/planovaci-kalendar-2024" xr:uid="{00000000-0004-0000-0200-000003000000}"/>
    <hyperlink ref="A26" r:id="rId5" xr:uid="{00000000-0004-0000-0200-000004000000}"/>
  </hyperlinks>
  <pageMargins left="0.7" right="0.7" top="0.78740157499999996" bottom="0.78740157499999996" header="0.3" footer="0.3"/>
  <pageSetup paperSize="9" orientation="portrait"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1"/>
  <sheetViews>
    <sheetView workbookViewId="0">
      <selection sqref="A1:I1"/>
    </sheetView>
  </sheetViews>
  <sheetFormatPr defaultRowHeight="13.2" x14ac:dyDescent="0.25"/>
  <cols>
    <col min="1" max="1" width="3.6640625" customWidth="1"/>
    <col min="12" max="12" width="67.44140625" customWidth="1"/>
  </cols>
  <sheetData>
    <row r="1" spans="1:9" x14ac:dyDescent="0.25">
      <c r="A1" s="608" t="s">
        <v>72</v>
      </c>
      <c r="B1" s="608"/>
      <c r="C1" s="608"/>
      <c r="D1" s="608"/>
      <c r="E1" s="608"/>
      <c r="F1" s="608"/>
      <c r="G1" s="608"/>
      <c r="H1" s="608"/>
      <c r="I1" s="608"/>
    </row>
    <row r="3" spans="1:9" x14ac:dyDescent="0.25">
      <c r="A3" s="38"/>
      <c r="B3" s="38"/>
      <c r="C3" s="38"/>
      <c r="D3" s="38"/>
      <c r="E3" s="38"/>
      <c r="F3" s="38"/>
      <c r="G3" s="38"/>
      <c r="H3" s="38"/>
      <c r="I3" s="38"/>
    </row>
    <row r="4" spans="1:9" x14ac:dyDescent="0.25">
      <c r="A4" s="608" t="s">
        <v>67</v>
      </c>
      <c r="B4" s="608"/>
      <c r="C4" s="608"/>
      <c r="D4" s="608"/>
      <c r="E4" s="608"/>
      <c r="F4" s="608"/>
      <c r="G4" s="608"/>
      <c r="H4" s="608"/>
      <c r="I4" s="608"/>
    </row>
    <row r="5" spans="1:9" x14ac:dyDescent="0.25">
      <c r="A5" s="38"/>
      <c r="B5" s="38"/>
      <c r="C5" s="38"/>
      <c r="D5" s="38"/>
      <c r="E5" s="38"/>
      <c r="F5" s="38"/>
      <c r="G5" s="38"/>
      <c r="H5" s="38"/>
      <c r="I5" s="38"/>
    </row>
    <row r="6" spans="1:9" x14ac:dyDescent="0.25">
      <c r="A6" s="24" t="s">
        <v>130</v>
      </c>
      <c r="C6" s="24" t="s">
        <v>131</v>
      </c>
    </row>
    <row r="7" spans="1:9" x14ac:dyDescent="0.25">
      <c r="A7" s="39"/>
      <c r="B7" s="39"/>
      <c r="C7" s="39"/>
      <c r="D7" s="39"/>
      <c r="E7" s="39"/>
      <c r="F7" s="39"/>
      <c r="G7" s="39"/>
      <c r="H7" s="39"/>
      <c r="I7" s="39"/>
    </row>
    <row r="8" spans="1:9" x14ac:dyDescent="0.25">
      <c r="A8" s="24" t="s">
        <v>167</v>
      </c>
    </row>
    <row r="9" spans="1:9" x14ac:dyDescent="0.25">
      <c r="A9" s="24"/>
    </row>
    <row r="10" spans="1:9" x14ac:dyDescent="0.25">
      <c r="A10" s="38" t="s">
        <v>132</v>
      </c>
      <c r="B10" s="40"/>
      <c r="C10" s="40"/>
      <c r="D10" s="40"/>
      <c r="E10" s="40"/>
      <c r="F10" s="40"/>
      <c r="G10" s="40"/>
      <c r="H10" s="40"/>
      <c r="I10" s="40"/>
    </row>
    <row r="11" spans="1:9" ht="13.8" x14ac:dyDescent="0.3">
      <c r="A11" s="155" t="s">
        <v>168</v>
      </c>
      <c r="B11" s="40"/>
      <c r="C11" s="40"/>
      <c r="D11" s="40"/>
      <c r="E11" s="40"/>
      <c r="F11" s="40"/>
      <c r="G11" s="40"/>
      <c r="H11" s="40"/>
      <c r="I11" s="40"/>
    </row>
    <row r="12" spans="1:9" ht="30.6" customHeight="1" x14ac:dyDescent="0.25">
      <c r="A12" s="65" t="s">
        <v>134</v>
      </c>
      <c r="B12" s="606" t="s">
        <v>249</v>
      </c>
      <c r="C12" s="606"/>
      <c r="D12" s="606"/>
      <c r="E12" s="606"/>
      <c r="F12" s="606"/>
      <c r="G12" s="606"/>
      <c r="H12" s="606"/>
      <c r="I12" s="606"/>
    </row>
    <row r="13" spans="1:9" ht="40.5" customHeight="1" x14ac:dyDescent="0.25">
      <c r="A13" s="65" t="s">
        <v>134</v>
      </c>
      <c r="B13" s="606" t="s">
        <v>250</v>
      </c>
      <c r="C13" s="606"/>
      <c r="D13" s="606"/>
      <c r="E13" s="606"/>
      <c r="F13" s="606"/>
      <c r="G13" s="606"/>
      <c r="H13" s="606"/>
      <c r="I13" s="606"/>
    </row>
    <row r="14" spans="1:9" ht="27.9" customHeight="1" x14ac:dyDescent="0.25">
      <c r="A14" s="65" t="s">
        <v>134</v>
      </c>
      <c r="B14" s="606" t="s">
        <v>169</v>
      </c>
      <c r="C14" s="606"/>
      <c r="D14" s="606"/>
      <c r="E14" s="606"/>
      <c r="F14" s="606"/>
      <c r="G14" s="606"/>
      <c r="H14" s="606"/>
      <c r="I14" s="606"/>
    </row>
    <row r="15" spans="1:9" ht="13.8" x14ac:dyDescent="0.25">
      <c r="A15" s="65" t="s">
        <v>134</v>
      </c>
      <c r="B15" s="607" t="s">
        <v>135</v>
      </c>
      <c r="C15" s="607"/>
      <c r="D15" s="607"/>
      <c r="E15" s="607"/>
      <c r="F15" s="607"/>
      <c r="G15" s="607"/>
      <c r="H15" s="607"/>
      <c r="I15" s="607"/>
    </row>
    <row r="16" spans="1:9" ht="12.75" customHeight="1" x14ac:dyDescent="0.25">
      <c r="A16" s="119" t="s">
        <v>134</v>
      </c>
      <c r="B16" s="606" t="s">
        <v>170</v>
      </c>
      <c r="C16" s="606"/>
      <c r="D16" s="606"/>
      <c r="E16" s="606"/>
      <c r="F16" s="606"/>
      <c r="G16" s="606"/>
      <c r="H16" s="606"/>
      <c r="I16" s="606"/>
    </row>
    <row r="17" spans="1:9" ht="13.8" x14ac:dyDescent="0.25">
      <c r="A17" s="120" t="s">
        <v>134</v>
      </c>
      <c r="B17" s="607" t="s">
        <v>136</v>
      </c>
      <c r="C17" s="607"/>
      <c r="D17" s="607"/>
      <c r="E17" s="607"/>
      <c r="F17" s="607"/>
      <c r="G17" s="607"/>
      <c r="H17" s="607"/>
      <c r="I17" s="607"/>
    </row>
    <row r="18" spans="1:9" x14ac:dyDescent="0.25">
      <c r="A18" s="66"/>
      <c r="B18" s="67"/>
      <c r="C18" s="67"/>
      <c r="D18" s="67"/>
      <c r="E18" s="67"/>
      <c r="F18" s="67"/>
      <c r="G18" s="67"/>
      <c r="H18" s="67"/>
      <c r="I18" s="67"/>
    </row>
    <row r="19" spans="1:9" x14ac:dyDescent="0.25">
      <c r="A19" s="41" t="s">
        <v>133</v>
      </c>
      <c r="B19" s="39"/>
      <c r="C19" s="39"/>
      <c r="D19" s="39"/>
      <c r="E19" s="39"/>
      <c r="F19" s="39"/>
      <c r="G19" s="39"/>
      <c r="H19" s="39"/>
      <c r="I19" s="39"/>
    </row>
    <row r="20" spans="1:9" x14ac:dyDescent="0.25">
      <c r="A20" s="27" t="s">
        <v>166</v>
      </c>
    </row>
    <row r="21" spans="1:9" x14ac:dyDescent="0.25">
      <c r="A21" s="27"/>
    </row>
  </sheetData>
  <mergeCells count="8">
    <mergeCell ref="B14:I14"/>
    <mergeCell ref="B15:I15"/>
    <mergeCell ref="B16:I16"/>
    <mergeCell ref="B17:I17"/>
    <mergeCell ref="A1:I1"/>
    <mergeCell ref="A4:I4"/>
    <mergeCell ref="B12:I12"/>
    <mergeCell ref="B13:I13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41"/>
  <sheetViews>
    <sheetView topLeftCell="A13" workbookViewId="0">
      <selection sqref="A1:I1"/>
    </sheetView>
  </sheetViews>
  <sheetFormatPr defaultRowHeight="13.2" x14ac:dyDescent="0.25"/>
  <sheetData>
    <row r="1" spans="1:9" ht="26.25" customHeight="1" x14ac:dyDescent="0.25">
      <c r="A1" s="609" t="s">
        <v>193</v>
      </c>
      <c r="B1" s="610"/>
      <c r="C1" s="610"/>
      <c r="D1" s="610"/>
      <c r="E1" s="610"/>
      <c r="F1" s="610"/>
      <c r="G1" s="610"/>
      <c r="H1" s="610"/>
      <c r="I1" s="610"/>
    </row>
    <row r="2" spans="1:9" ht="12.75" customHeight="1" x14ac:dyDescent="0.25">
      <c r="A2" s="28"/>
      <c r="B2" s="28"/>
      <c r="C2" s="28"/>
      <c r="D2" s="28"/>
      <c r="E2" s="28"/>
      <c r="F2" s="28"/>
      <c r="G2" s="28"/>
      <c r="H2" s="28"/>
      <c r="I2" s="28"/>
    </row>
    <row r="3" spans="1:9" ht="12.75" customHeight="1" x14ac:dyDescent="0.25">
      <c r="A3" s="31" t="s">
        <v>171</v>
      </c>
      <c r="B3" s="28"/>
      <c r="C3" s="28"/>
      <c r="D3" s="28"/>
      <c r="E3" s="28"/>
      <c r="F3" s="28"/>
      <c r="G3" s="28"/>
      <c r="H3" s="28"/>
      <c r="I3" s="28"/>
    </row>
    <row r="4" spans="1:9" ht="12.75" customHeight="1" x14ac:dyDescent="0.25">
      <c r="A4" t="s">
        <v>194</v>
      </c>
      <c r="B4" s="28"/>
      <c r="C4" s="28"/>
      <c r="D4" s="28"/>
      <c r="E4" s="28"/>
      <c r="F4" s="28"/>
      <c r="G4" s="28"/>
      <c r="H4" s="28"/>
      <c r="I4" s="28"/>
    </row>
    <row r="5" spans="1:9" ht="12.75" customHeight="1" x14ac:dyDescent="0.25"/>
    <row r="6" spans="1:9" ht="63" customHeight="1" x14ac:dyDescent="0.25">
      <c r="A6" s="615" t="s">
        <v>195</v>
      </c>
      <c r="B6" s="615"/>
      <c r="C6" s="615"/>
      <c r="D6" s="615"/>
      <c r="E6" s="615"/>
      <c r="F6" s="615"/>
      <c r="G6" s="615"/>
      <c r="H6" s="615"/>
      <c r="I6" s="615"/>
    </row>
    <row r="7" spans="1:9" ht="12.75" customHeight="1" x14ac:dyDescent="0.25">
      <c r="A7" s="62"/>
      <c r="B7" s="62"/>
      <c r="C7" s="62"/>
      <c r="D7" s="62"/>
      <c r="E7" s="62"/>
      <c r="F7" s="62"/>
      <c r="G7" s="62"/>
      <c r="H7" s="62"/>
      <c r="I7" s="62"/>
    </row>
    <row r="8" spans="1:9" ht="27.9" customHeight="1" x14ac:dyDescent="0.25">
      <c r="A8" s="619" t="s">
        <v>196</v>
      </c>
      <c r="B8" s="604"/>
      <c r="C8" s="604"/>
      <c r="D8" s="604"/>
      <c r="E8" s="604"/>
      <c r="F8" s="604"/>
      <c r="G8" s="604"/>
      <c r="H8" s="604"/>
      <c r="I8" s="604"/>
    </row>
    <row r="9" spans="1:9" ht="12.75" customHeight="1" x14ac:dyDescent="0.25">
      <c r="A9" s="62"/>
      <c r="B9" s="62"/>
      <c r="C9" s="62"/>
      <c r="D9" s="62"/>
      <c r="E9" s="62"/>
      <c r="F9" s="62"/>
      <c r="G9" s="62"/>
      <c r="H9" s="62"/>
      <c r="I9" s="62"/>
    </row>
    <row r="10" spans="1:9" x14ac:dyDescent="0.25">
      <c r="A10" s="617" t="s">
        <v>197</v>
      </c>
      <c r="B10" s="618"/>
      <c r="C10" s="618"/>
      <c r="D10" s="618"/>
      <c r="E10" s="618"/>
      <c r="F10" s="618"/>
      <c r="G10" s="618"/>
      <c r="H10" s="618"/>
      <c r="I10" s="618"/>
    </row>
    <row r="12" spans="1:9" ht="27.75" customHeight="1" x14ac:dyDescent="0.25">
      <c r="A12" s="616" t="s">
        <v>198</v>
      </c>
      <c r="B12" s="616"/>
      <c r="C12" s="616"/>
      <c r="D12" s="616"/>
      <c r="E12" s="616"/>
      <c r="F12" s="616"/>
      <c r="G12" s="616"/>
      <c r="H12" s="616"/>
      <c r="I12" s="616"/>
    </row>
    <row r="13" spans="1:9" ht="12.75" customHeight="1" x14ac:dyDescent="0.25">
      <c r="A13" s="61"/>
      <c r="B13" s="63"/>
      <c r="C13" s="63"/>
      <c r="D13" s="63"/>
      <c r="E13" s="63"/>
      <c r="F13" s="63"/>
      <c r="G13" s="63"/>
      <c r="H13" s="63"/>
      <c r="I13" s="63"/>
    </row>
    <row r="14" spans="1:9" ht="12.75" customHeight="1" x14ac:dyDescent="0.25">
      <c r="A14" s="619" t="s">
        <v>199</v>
      </c>
      <c r="B14" s="619"/>
      <c r="C14" s="619"/>
      <c r="D14" s="619"/>
      <c r="E14" s="619"/>
      <c r="F14" s="619"/>
      <c r="G14" s="619"/>
      <c r="H14" s="619"/>
      <c r="I14" s="619"/>
    </row>
    <row r="16" spans="1:9" x14ac:dyDescent="0.25">
      <c r="A16" s="617" t="s">
        <v>200</v>
      </c>
      <c r="B16" s="617"/>
      <c r="C16" s="617"/>
      <c r="D16" s="617"/>
      <c r="E16" s="617"/>
      <c r="F16" s="617"/>
      <c r="G16" s="617"/>
      <c r="H16" s="617"/>
      <c r="I16" s="617"/>
    </row>
    <row r="18" spans="1:18" ht="13.8" thickBot="1" x14ac:dyDescent="0.3">
      <c r="A18" s="617" t="s">
        <v>158</v>
      </c>
      <c r="B18" s="617"/>
      <c r="C18" s="617"/>
      <c r="D18" s="617"/>
      <c r="E18" s="617"/>
      <c r="F18" s="617"/>
      <c r="G18" s="617"/>
      <c r="H18" s="617"/>
      <c r="I18" s="617"/>
    </row>
    <row r="19" spans="1:18" ht="27.75" customHeight="1" thickBot="1" x14ac:dyDescent="0.3">
      <c r="A19" s="613" t="s">
        <v>156</v>
      </c>
      <c r="B19" s="614"/>
      <c r="C19" s="611" t="s">
        <v>157</v>
      </c>
      <c r="D19" s="611"/>
      <c r="E19" s="611"/>
      <c r="F19" s="611"/>
      <c r="G19" s="611"/>
      <c r="H19" s="611"/>
      <c r="I19" s="612"/>
    </row>
    <row r="20" spans="1:18" ht="42.75" customHeight="1" thickTop="1" x14ac:dyDescent="0.25">
      <c r="A20" s="621" t="s">
        <v>202</v>
      </c>
      <c r="B20" s="622"/>
      <c r="C20" s="631" t="s">
        <v>207</v>
      </c>
      <c r="D20" s="631"/>
      <c r="E20" s="631"/>
      <c r="F20" s="631"/>
      <c r="G20" s="631"/>
      <c r="H20" s="631"/>
      <c r="I20" s="632"/>
      <c r="L20" s="129"/>
      <c r="M20" s="129"/>
      <c r="N20" s="129"/>
      <c r="O20" s="129"/>
      <c r="P20" s="129"/>
      <c r="Q20" s="129"/>
      <c r="R20" s="129"/>
    </row>
    <row r="21" spans="1:18" ht="30" customHeight="1" x14ac:dyDescent="0.25">
      <c r="A21" s="623" t="s">
        <v>203</v>
      </c>
      <c r="B21" s="624"/>
      <c r="C21" s="633" t="s">
        <v>208</v>
      </c>
      <c r="D21" s="633"/>
      <c r="E21" s="633"/>
      <c r="F21" s="633"/>
      <c r="G21" s="633"/>
      <c r="H21" s="633"/>
      <c r="I21" s="634"/>
      <c r="L21" s="129"/>
      <c r="M21" s="129"/>
      <c r="N21" s="129"/>
      <c r="O21" s="129"/>
      <c r="P21" s="129"/>
      <c r="Q21" s="129"/>
      <c r="R21" s="129"/>
    </row>
    <row r="22" spans="1:18" ht="29.25" customHeight="1" x14ac:dyDescent="0.25">
      <c r="A22" s="623" t="s">
        <v>204</v>
      </c>
      <c r="B22" s="624"/>
      <c r="C22" s="633" t="s">
        <v>209</v>
      </c>
      <c r="D22" s="633"/>
      <c r="E22" s="633"/>
      <c r="F22" s="633"/>
      <c r="G22" s="633"/>
      <c r="H22" s="633"/>
      <c r="I22" s="634"/>
      <c r="L22" s="129"/>
      <c r="M22" s="129"/>
      <c r="N22" s="129"/>
      <c r="O22" s="129"/>
      <c r="P22" s="129"/>
      <c r="Q22" s="129"/>
      <c r="R22" s="129"/>
    </row>
    <row r="23" spans="1:18" ht="45" customHeight="1" x14ac:dyDescent="0.25">
      <c r="A23" s="623" t="s">
        <v>205</v>
      </c>
      <c r="B23" s="624"/>
      <c r="C23" s="635" t="s">
        <v>210</v>
      </c>
      <c r="D23" s="633"/>
      <c r="E23" s="633"/>
      <c r="F23" s="633"/>
      <c r="G23" s="633"/>
      <c r="H23" s="633"/>
      <c r="I23" s="634"/>
      <c r="L23" s="129"/>
      <c r="M23" s="129"/>
      <c r="N23" s="129"/>
      <c r="O23" s="129"/>
      <c r="P23" s="129"/>
      <c r="Q23" s="129"/>
      <c r="R23" s="129"/>
    </row>
    <row r="24" spans="1:18" ht="45" customHeight="1" x14ac:dyDescent="0.25">
      <c r="A24" s="623" t="s">
        <v>206</v>
      </c>
      <c r="B24" s="624"/>
      <c r="C24" s="633" t="s">
        <v>211</v>
      </c>
      <c r="D24" s="633"/>
      <c r="E24" s="633"/>
      <c r="F24" s="633"/>
      <c r="G24" s="633"/>
      <c r="H24" s="633"/>
      <c r="I24" s="634"/>
      <c r="L24" s="129"/>
      <c r="M24" s="129"/>
      <c r="N24" s="129"/>
      <c r="O24" s="129"/>
      <c r="P24" s="129"/>
      <c r="Q24" s="129"/>
      <c r="R24" s="129"/>
    </row>
    <row r="25" spans="1:18" ht="45" customHeight="1" thickBot="1" x14ac:dyDescent="0.3">
      <c r="A25" s="625" t="s">
        <v>201</v>
      </c>
      <c r="B25" s="626"/>
      <c r="C25" s="629" t="s">
        <v>212</v>
      </c>
      <c r="D25" s="629"/>
      <c r="E25" s="629"/>
      <c r="F25" s="629"/>
      <c r="G25" s="629"/>
      <c r="H25" s="629"/>
      <c r="I25" s="630"/>
      <c r="L25" s="129"/>
      <c r="M25" s="129"/>
      <c r="N25" s="129"/>
      <c r="O25" s="129"/>
      <c r="P25" s="129"/>
      <c r="Q25" s="129"/>
      <c r="R25" s="129"/>
    </row>
    <row r="27" spans="1:18" ht="42" customHeight="1" x14ac:dyDescent="0.25">
      <c r="A27" s="627" t="s">
        <v>216</v>
      </c>
      <c r="B27" s="627"/>
      <c r="C27" s="627"/>
      <c r="D27" s="627"/>
      <c r="E27" s="627"/>
      <c r="F27" s="627"/>
      <c r="G27" s="627"/>
      <c r="H27" s="627"/>
      <c r="I27" s="627"/>
    </row>
    <row r="28" spans="1:18" x14ac:dyDescent="0.25">
      <c r="A28" s="24"/>
    </row>
    <row r="29" spans="1:18" x14ac:dyDescent="0.25">
      <c r="A29" s="620" t="s">
        <v>214</v>
      </c>
      <c r="B29" s="620"/>
      <c r="C29" s="620"/>
      <c r="D29" s="620"/>
      <c r="E29" s="620"/>
      <c r="F29" s="620"/>
      <c r="G29" s="620"/>
      <c r="H29" s="620"/>
      <c r="I29" s="620"/>
    </row>
    <row r="30" spans="1:18" x14ac:dyDescent="0.25">
      <c r="A30" s="111"/>
      <c r="B30" s="111"/>
      <c r="C30" s="111"/>
      <c r="D30" s="111"/>
      <c r="E30" s="111"/>
      <c r="F30" s="111"/>
      <c r="G30" s="111"/>
      <c r="H30" s="111"/>
      <c r="I30" s="111"/>
    </row>
    <row r="31" spans="1:18" x14ac:dyDescent="0.25">
      <c r="A31" s="616" t="s">
        <v>215</v>
      </c>
      <c r="B31" s="628"/>
      <c r="C31" s="628"/>
      <c r="D31" s="628"/>
      <c r="E31" s="628"/>
      <c r="F31" s="628"/>
      <c r="G31" s="628"/>
      <c r="H31" s="628"/>
      <c r="I31" s="628"/>
    </row>
    <row r="32" spans="1:18" x14ac:dyDescent="0.25">
      <c r="A32" s="112"/>
      <c r="B32" s="112"/>
      <c r="C32" s="112"/>
      <c r="D32" s="112"/>
      <c r="E32" s="112"/>
      <c r="F32" s="112"/>
      <c r="G32" s="112"/>
      <c r="H32" s="112"/>
      <c r="I32" s="112"/>
    </row>
    <row r="33" spans="1:9" x14ac:dyDescent="0.25">
      <c r="A33" s="617" t="s">
        <v>213</v>
      </c>
      <c r="B33" s="617"/>
      <c r="C33" s="617"/>
      <c r="D33" s="617"/>
      <c r="E33" s="617"/>
      <c r="F33" s="617"/>
      <c r="G33" s="617"/>
      <c r="H33" s="617"/>
      <c r="I33" s="617"/>
    </row>
    <row r="34" spans="1:9" x14ac:dyDescent="0.25">
      <c r="A34" s="127"/>
      <c r="B34" s="127"/>
      <c r="C34" s="127"/>
      <c r="D34" s="127"/>
      <c r="E34" s="127"/>
      <c r="F34" s="127"/>
      <c r="G34" s="127"/>
      <c r="H34" s="127"/>
      <c r="I34" s="127"/>
    </row>
    <row r="36" spans="1:9" x14ac:dyDescent="0.25">
      <c r="A36" t="s">
        <v>159</v>
      </c>
    </row>
    <row r="37" spans="1:9" x14ac:dyDescent="0.25">
      <c r="A37" t="s">
        <v>74</v>
      </c>
    </row>
    <row r="38" spans="1:9" x14ac:dyDescent="0.25">
      <c r="A38" s="29"/>
      <c r="B38" s="30"/>
      <c r="C38" s="30"/>
      <c r="D38" s="30"/>
      <c r="E38" s="30"/>
      <c r="F38" s="30"/>
      <c r="G38" s="30"/>
      <c r="H38" s="30"/>
      <c r="I38" s="30"/>
    </row>
    <row r="39" spans="1:9" x14ac:dyDescent="0.25">
      <c r="A39" s="35" t="s">
        <v>145</v>
      </c>
      <c r="I39" s="25"/>
    </row>
    <row r="40" spans="1:9" x14ac:dyDescent="0.25">
      <c r="A40" s="35" t="s">
        <v>155</v>
      </c>
    </row>
    <row r="41" spans="1:9" x14ac:dyDescent="0.25">
      <c r="A41" s="35" t="s">
        <v>217</v>
      </c>
    </row>
  </sheetData>
  <mergeCells count="26">
    <mergeCell ref="A33:I33"/>
    <mergeCell ref="A29:I29"/>
    <mergeCell ref="A20:B20"/>
    <mergeCell ref="A21:B21"/>
    <mergeCell ref="A22:B22"/>
    <mergeCell ref="A23:B23"/>
    <mergeCell ref="A24:B24"/>
    <mergeCell ref="A25:B25"/>
    <mergeCell ref="A27:I27"/>
    <mergeCell ref="A31:I31"/>
    <mergeCell ref="C25:I25"/>
    <mergeCell ref="C20:I20"/>
    <mergeCell ref="C21:I21"/>
    <mergeCell ref="C22:I22"/>
    <mergeCell ref="C23:I23"/>
    <mergeCell ref="C24:I24"/>
    <mergeCell ref="A1:I1"/>
    <mergeCell ref="C19:I19"/>
    <mergeCell ref="A19:B19"/>
    <mergeCell ref="A6:I6"/>
    <mergeCell ref="A12:I12"/>
    <mergeCell ref="A16:I16"/>
    <mergeCell ref="A18:I18"/>
    <mergeCell ref="A10:I10"/>
    <mergeCell ref="A8:I8"/>
    <mergeCell ref="A14:I14"/>
  </mergeCells>
  <hyperlinks>
    <hyperlink ref="A40" r:id="rId1" xr:uid="{00000000-0004-0000-0400-000000000000}"/>
    <hyperlink ref="A39" r:id="rId2" xr:uid="{00000000-0004-0000-0400-000001000000}"/>
    <hyperlink ref="A41" r:id="rId3" xr:uid="{00000000-0004-0000-0400-000002000000}"/>
  </hyperlinks>
  <pageMargins left="0.7" right="0.7" top="0.75" bottom="0.75" header="0.3" footer="0.3"/>
  <pageSetup paperSize="9" scale="87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Dovolena_HO_DekVolno</vt:lpstr>
      <vt:lpstr>BSP a NSP</vt:lpstr>
      <vt:lpstr>SZŘ</vt:lpstr>
      <vt:lpstr>Rozh_c_24_2017_P1</vt:lpstr>
      <vt:lpstr>Prázdniny 2024_25</vt:lpstr>
      <vt:lpstr>'BSP a NSP'!Oblast_tisku</vt:lpstr>
    </vt:vector>
  </TitlesOfParts>
  <Company>Vysoké učení technické v Brně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Časového plánu výuky bakalářských a navazujících magisterských studijních programů na FAST VUT v akademickém roce 2024–25</dc:title>
  <dc:creator>Jan Jandora</dc:creator>
  <cp:lastModifiedBy>Lenka</cp:lastModifiedBy>
  <cp:lastPrinted>2023-11-07T05:30:27Z</cp:lastPrinted>
  <dcterms:created xsi:type="dcterms:W3CDTF">2004-04-28T07:00:00Z</dcterms:created>
  <dcterms:modified xsi:type="dcterms:W3CDTF">2024-05-24T08:51:23Z</dcterms:modified>
  <cp:category>Vnitřní norma</cp:category>
</cp:coreProperties>
</file>