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5635" windowHeight="145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<sst xmlns="http://schemas.openxmlformats.org/spreadsheetml/2006/main" count="890" uniqueCount="592">
  <si>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</si>
  <si>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</si>
  <si>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</si>
  <si>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</si>
  <si>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</si>
  <si>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</si>
  <si>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</si>
  <si>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</si>
  <si>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</si>
  <si>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</si>
  <si>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</si>
  <si>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</si>
  <si>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</si>
  <si>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</si>
  <si>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</si>
  <si>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</si>
  <si>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</si>
  <si>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</si>
  <si>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</si>
  <si>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</si>
  <si>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</si>
  <si>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</si>
  <si>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</si>
  <si>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</si>
  <si>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</si>
  <si>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</si>
  <si>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</si>
  <si>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</si>
  <si>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</si>
  <si>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</si>
  <si>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</si>
  <si>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</si>
  <si>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</si>
  <si>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</si>
  <si>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</si>
  <si>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</si>
  <si>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</si>
  <si>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</si>
  <si>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</si>
  <si>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</si>
  <si>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</si>
  <si>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</si>
  <si>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</si>
  <si>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</si>
  <si>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</si>
  <si>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</si>
  <si>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</si>
  <si>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</si>
  <si>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</si>
  <si>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</si>
  <si>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</si>
  <si>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</si>
  <si>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</si>
  <si>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</si>
  <si>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</si>
  <si>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</si>
  <si>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</si>
  <si>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</si>
  <si>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</si>
  <si>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</si>
  <si>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</si>
  <si>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</si>
  <si>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</si>
  <si>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</si>
  <si>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</si>
  <si>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</si>
  <si>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</si>
  <si>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</si>
  <si>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</si>
  <si>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</si>
  <si>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</si>
  <si>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</si>
  <si>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</si>
  <si>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</si>
  <si>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</si>
  <si>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</si>
  <si>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</si>
  <si>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</si>
  <si>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</si>
  <si>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</si>
  <si>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</si>
  <si>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</si>
  <si>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</si>
  <si>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</si>
  <si>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</si>
  <si>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</si>
  <si>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</si>
  <si>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</si>
  <si>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</si>
  <si>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</si>
  <si>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</si>
  <si>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</si>
  <si>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</si>
  <si>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</si>
  <si>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</si>
  <si>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</si>
  <si>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</si>
  <si>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</si>
  <si>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</si>
  <si>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</si>
  <si>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</si>
  <si>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</si>
  <si>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</si>
  <si>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</si>
  <si>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</si>
  <si>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</si>
  <si>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</si>
  <si>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</si>
  <si>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</si>
  <si>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</si>
  <si>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</si>
  <si>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</si>
  <si>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</si>
  <si>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</si>
  <si>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</si>
  <si>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</si>
  <si>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</si>
  <si>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</si>
  <si>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</si>
  <si>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</si>
  <si>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</si>
  <si>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</si>
  <si>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</si>
  <si>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</si>
  <si>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</si>
  <si>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bednicích tvárnic, tl. 30 cm výplň tvárnic betonem B 12,5 (C 12/15)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</si>
  <si>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</si>
  <si>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</si>
  <si>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</si>
  <si>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</si>
  <si>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</si>
  <si>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</si>
  <si>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</si>
  <si>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</si>
  <si>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</si>
  <si>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</si>
  <si>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</si>
  <si>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</si>
  <si>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</si>
  <si>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</si>
  <si>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</si>
  <si>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</si>
  <si>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</si>
  <si>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</si>
  <si>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</si>
  <si>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</si>
  <si>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</si>
  <si>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</si>
  <si>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</si>
  <si>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</si>
  <si>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</si>
  <si>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</si>
  <si>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</si>
  <si>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</si>
  <si>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</si>
  <si>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</si>
  <si>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</si>
  <si>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</si>
  <si>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</si>
  <si>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</si>
  <si>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</si>
  <si>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</si>
  <si>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</si>
  <si>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</si>
  <si>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</si>
  <si>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</si>
  <si>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</si>
  <si>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</si>
  <si>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</si>
  <si>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</si>
  <si>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</si>
  <si>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</si>
  <si>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</si>
  <si>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</si>
  <si>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</si>
  <si>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</si>
  <si>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</si>
  <si>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</si>
  <si>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</si>
  <si>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</si>
  <si>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</si>
  <si>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</si>
  <si>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</si>
  <si>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</si>
  <si>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</si>
  <si>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</si>
  <si>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</si>
  <si>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</si>
  <si>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</si>
  <si>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</si>
  <si>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</si>
  <si>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</si>
  <si>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</si>
  <si>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</si>
  <si>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</si>
  <si>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</si>
  <si>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</si>
  <si>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</si>
  <si>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</si>
  <si>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</si>
  <si>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</si>
  <si>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</si>
  <si>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</si>
  <si>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</si>
  <si>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</si>
  <si>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</si>
  <si>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</si>
  <si>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</si>
  <si>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</si>
  <si>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</si>
  <si>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</si>
  <si>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</si>
  <si>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</si>
  <si>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</si>
  <si>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</si>
  <si>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</si>
  <si>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</si>
  <si>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</si>
  <si>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</si>
  <si>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</si>
  <si>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</si>
  <si>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</si>
  <si>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</si>
  <si>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</si>
  <si>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</si>
  <si>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</si>
  <si>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</si>
  <si>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 stěn such sm Ytong tl 8mm </t>
  </si>
  <si>
    <t>612476012U00</t>
  </si>
  <si>
    <t xml:space="preserve">Sanační omítkov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</si>
  <si>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</si>
  <si>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</si>
  <si>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</si>
  <si>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</si>
  <si>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</si>
  <si>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beton. konstrukcí cem. maltou tl. 30 mm </t>
  </si>
  <si>
    <t>614471715R00</t>
  </si>
  <si>
    <t xml:space="preserve">Vyspravení beton. konstrukcí - adhézní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</si>
  <si>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</si>
  <si>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</si>
  <si>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</si>
  <si>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</si>
  <si>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</si>
  <si>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ZS Stomix Therm alfa-ZS PSB tl.20mm </t>
  </si>
  <si>
    <t>622405295U00</t>
  </si>
  <si>
    <t xml:space="preserve">ZS Stomix Therm alfa-ZS PSB tl.100 </t>
  </si>
  <si>
    <t>622405377U00</t>
  </si>
  <si>
    <t xml:space="preserve">ZKS Terranova Terramin EPS 80 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</si>
  <si>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</si>
  <si>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</si>
  <si>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</si>
  <si>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</si>
  <si>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</si>
  <si>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</si>
  <si>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</si>
  <si>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</si>
  <si>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</si>
  <si>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</si>
  <si>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</si>
  <si>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</si>
  <si>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</si>
  <si>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</si>
  <si>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</si>
  <si>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</si>
  <si>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</si>
  <si>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</si>
  <si>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</si>
  <si>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</si>
  <si>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</si>
  <si>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</si>
  <si>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</si>
  <si>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</si>
  <si>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</si>
  <si>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</si>
  <si>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</si>
  <si>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</si>
  <si>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</si>
  <si>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</si>
  <si>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</si>
  <si>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</si>
  <si>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</si>
  <si>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</si>
  <si>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</si>
  <si>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</si>
  <si>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</si>
  <si>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</si>
  <si>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</si>
  <si>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</si>
  <si>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</si>
  <si>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</si>
  <si>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</si>
  <si>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</si>
  <si>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</si>
  <si>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</si>
  <si>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</si>
  <si>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</si>
  <si>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</si>
  <si>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</si>
  <si>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</si>
  <si>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</si>
  <si>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</si>
  <si>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</si>
  <si>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</si>
  <si>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</si>
  <si>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</si>
  <si>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</si>
  <si>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</si>
  <si>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</si>
  <si>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</si>
  <si>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</si>
  <si>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</si>
  <si>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</si>
  <si>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</si>
  <si>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</si>
  <si>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</si>
  <si>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</si>
  <si>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</si>
  <si>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</si>
  <si>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</si>
  <si>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</si>
  <si>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</si>
  <si>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</si>
  <si>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</si>
  <si>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</si>
  <si>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</si>
  <si>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</si>
  <si>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</si>
  <si>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</si>
  <si>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</si>
  <si>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</si>
  <si>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</si>
  <si>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</si>
  <si>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</si>
  <si>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</si>
  <si>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</si>
  <si>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</si>
  <si>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</si>
  <si>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</si>
  <si>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</si>
  <si>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</si>
  <si>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</si>
  <si>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</si>
  <si>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</si>
  <si>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</si>
  <si>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</si>
  <si>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</si>
  <si>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</si>
  <si>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</si>
  <si>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</si>
  <si>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</si>
  <si>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</si>
  <si>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</si>
  <si>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</si>
  <si>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</si>
  <si>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</si>
  <si>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</si>
  <si>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</si>
  <si>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</si>
  <si>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</si>
  <si>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</si>
  <si>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</si>
  <si>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</si>
  <si>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</si>
  <si>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</si>
  <si>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</si>
  <si>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</si>
  <si>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</si>
  <si>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</si>
  <si>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</si>
  <si>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</si>
  <si>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</si>
  <si>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</si>
  <si>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</si>
  <si>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</si>
  <si>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</si>
  <si>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</si>
  <si>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</si>
  <si>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</si>
  <si>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</si>
  <si>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</si>
  <si>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</si>
  <si>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</si>
  <si>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</si>
  <si>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</si>
  <si>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</si>
  <si>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</si>
  <si>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</si>
  <si>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</si>
  <si>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</si>
  <si>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</si>
  <si>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</si>
  <si>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</si>
  <si>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</si>
  <si>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</si>
  <si>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</si>
  <si>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</si>
  <si>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</si>
  <si>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</si>
  <si>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</si>
  <si>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</si>
  <si>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</si>
  <si>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</si>
  <si>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</si>
  <si>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</si>
  <si>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</si>
  <si>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</si>
  <si>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</si>
  <si>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</si>
  <si>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</si>
  <si>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</si>
  <si>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</si>
  <si>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</si>
  <si>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</si>
  <si>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</si>
  <si>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</si>
  <si>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</si>
  <si>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</si>
  <si>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</si>
  <si>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</si>
  <si>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</si>
  <si>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</si>
  <si>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</si>
  <si>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</si>
  <si>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</si>
  <si>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</si>
  <si>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</si>
  <si>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</si>
  <si>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</si>
  <si>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</si>
  <si>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</si>
  <si>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</si>
  <si>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</si>
  <si>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</si>
  <si>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</si>
  <si>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</si>
  <si>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</si>
  <si>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</si>
  <si>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</si>
  <si>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</si>
  <si>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</si>
  <si>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</si>
  <si>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</si>
  <si>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</si>
  <si>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</si>
  <si>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</si>
  <si>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</si>
  <si>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</si>
  <si>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</si>
  <si>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</si>
  <si>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</si>
  <si>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</si>
  <si>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</si>
  <si>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</si>
  <si>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</si>
  <si>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</si>
  <si>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</si>
  <si>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</si>
  <si>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</si>
  <si>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</si>
  <si>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</si>
  <si>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</si>
  <si>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</si>
  <si>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</si>
  <si>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</si>
  <si>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</si>
  <si>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</si>
  <si>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</si>
  <si>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</si>
  <si>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</si>
  <si>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</si>
  <si>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</si>
  <si>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</si>
  <si>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</si>
  <si>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</si>
  <si>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</si>
  <si>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</si>
  <si>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</si>
  <si>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</si>
  <si>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</si>
  <si>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</si>
  <si>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</si>
  <si>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</si>
  <si>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</si>
  <si>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</si>
  <si>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</si>
  <si>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</si>
  <si>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</si>
  <si>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</si>
  <si>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</si>
  <si>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</si>
  <si>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</si>
  <si>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</si>
  <si>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</si>
  <si>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</si>
  <si>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</si>
  <si>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</si>
  <si>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</si>
  <si>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</si>
  <si>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</si>
  <si>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</si>
  <si>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</si>
  <si>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</si>
  <si>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</si>
  <si>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</si>
  <si>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</si>
  <si>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</si>
  <si>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</si>
  <si>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</si>
  <si>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</si>
  <si>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</si>
  <si>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</si>
  <si>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</si>
  <si>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</si>
  <si>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</si>
  <si>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</si>
  <si>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</si>
  <si>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</si>
  <si>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</si>
  <si>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</si>
  <si>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</si>
  <si>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</si>
  <si>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</si>
  <si>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</si>
  <si>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</si>
  <si>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</si>
  <si>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</si>
  <si>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</si>
  <si>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</si>
  <si>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</si>
  <si>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</si>
  <si>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</si>
  <si>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</si>
  <si>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</si>
  <si>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</si>
  <si>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</si>
  <si>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</si>
  <si>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</si>
  <si>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>Nátěry podlah betonových  2x Saduritem Z 1 Sadurit Z 1 bílý, Telalit 160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</si>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</sst>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42.4</v>
      </c>
      <c r="G8" s="175">
        <f aca="true" t="shared" si="0" ref="G8:G20">E8*F8</f>
        <v>3816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3816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58.5</v>
      </c>
      <c r="G9" s="175">
        <f t="shared" si="0"/>
        <v>17953.065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17953.065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26.6</v>
      </c>
      <c r="G10" s="175">
        <f t="shared" si="0"/>
        <v>8163.274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8163.274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115.5</v>
      </c>
      <c r="G11" s="175">
        <f t="shared" si="0"/>
        <v>4375.14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4375.14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19.4</v>
      </c>
      <c r="G12" s="175">
        <f t="shared" si="0"/>
        <v>734.872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734.872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242.5</v>
      </c>
      <c r="G13" s="175">
        <f t="shared" si="0"/>
        <v>606.25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606.25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669</v>
      </c>
      <c r="G14" s="175">
        <f t="shared" si="0"/>
        <v>7024.5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7024.5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60</v>
      </c>
      <c r="G15" s="175">
        <f t="shared" si="0"/>
        <v>1346.4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1346.4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55.5</v>
      </c>
      <c r="G16" s="175">
        <f t="shared" si="0"/>
        <v>18889.425000000003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18889.425000000003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59.5</v>
      </c>
      <c r="G17" s="175">
        <f t="shared" si="0"/>
        <v>249.9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249.9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444</v>
      </c>
      <c r="G18" s="175">
        <f t="shared" si="0"/>
        <v>7530.240000000001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7530.240000000001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0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29</v>
      </c>
      <c r="G19" s="175">
        <f t="shared" si="0"/>
        <v>11878.400000000001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11878.400000000001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0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0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85331.98600000002</v>
      </c>
      <c r="O21" s="169">
        <v>4</v>
      </c>
      <c r="BA21" s="184">
        <f>SUM(BA7:BA20)</f>
        <v>85331.98600000002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225</v>
      </c>
      <c r="G23" s="175">
        <f aca="true" t="shared" si="6" ref="G23:G32">E23*F23</f>
        <v>2250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2250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6</v>
      </c>
      <c r="G24" s="175">
        <f t="shared" si="6"/>
        <v>3040.8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3040.8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404</v>
      </c>
      <c r="G25" s="175">
        <f t="shared" si="6"/>
        <v>52196.799999999996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52196.799999999996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906</v>
      </c>
      <c r="G26" s="175">
        <f t="shared" si="6"/>
        <v>8353.32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8353.32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0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2755</v>
      </c>
      <c r="G27" s="175">
        <f t="shared" si="6"/>
        <v>5785.5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5785.5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0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1118</v>
      </c>
      <c r="G28" s="175">
        <f t="shared" si="6"/>
        <v>71283.68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71283.68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0.75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2560</v>
      </c>
      <c r="G29" s="175">
        <f t="shared" si="6"/>
        <v>20121.600000000002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20121.600000000002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0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208.5</v>
      </c>
      <c r="G30" s="175">
        <f t="shared" si="6"/>
        <v>3275.5350000000003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3275.5350000000003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63.5</v>
      </c>
      <c r="G31" s="175">
        <f t="shared" si="6"/>
        <v>997.585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997.585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4220</v>
      </c>
      <c r="G32" s="175">
        <f t="shared" si="6"/>
        <v>44310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44310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0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211614.81999999998</v>
      </c>
      <c r="O33" s="169">
        <v>4</v>
      </c>
      <c r="BA33" s="184">
        <f>SUM(BA22:BA32)</f>
        <v>211614.81999999998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308.5</v>
      </c>
      <c r="G35" s="175">
        <f aca="true" t="shared" si="12" ref="G35:G52">E35*F35</f>
        <v>11414.5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11414.5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3650</v>
      </c>
      <c r="G36" s="175">
        <f t="shared" si="12"/>
        <v>33945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33945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0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3905</v>
      </c>
      <c r="G37" s="175">
        <f t="shared" si="12"/>
        <v>10738.75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10738.75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0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4390</v>
      </c>
      <c r="G38" s="175">
        <f t="shared" si="12"/>
        <v>8077.6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8077.6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0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30360</v>
      </c>
      <c r="G39" s="175">
        <f t="shared" si="12"/>
        <v>5464.8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5464.8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0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30360</v>
      </c>
      <c r="G40" s="175">
        <f t="shared" si="12"/>
        <v>54040.8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54040.8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0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429.5</v>
      </c>
      <c r="G41" s="175">
        <f t="shared" si="12"/>
        <v>13795.539999999999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13795.539999999999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476.5</v>
      </c>
      <c r="G42" s="175">
        <f t="shared" si="12"/>
        <v>60210.54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60210.54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58</v>
      </c>
      <c r="G43" s="175">
        <f t="shared" si="12"/>
        <v>548.6800000000001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548.6800000000001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7.9999999999969E-05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655</v>
      </c>
      <c r="G44" s="175">
        <f t="shared" si="12"/>
        <v>6818.55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6818.55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738</v>
      </c>
      <c r="G45" s="175">
        <f t="shared" si="12"/>
        <v>8856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8856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340</v>
      </c>
      <c r="G46" s="175">
        <f t="shared" si="12"/>
        <v>4930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4930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0.0397500000000264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743</v>
      </c>
      <c r="G47" s="175">
        <f t="shared" si="12"/>
        <v>35998.35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35998.35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0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811</v>
      </c>
      <c r="G48" s="175">
        <f t="shared" si="12"/>
        <v>3827.9199999999996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3827.9199999999996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3570</v>
      </c>
      <c r="G49" s="175">
        <f t="shared" si="12"/>
        <v>6711.599999999999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6711.599999999999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861</v>
      </c>
      <c r="G50" s="175">
        <f t="shared" si="12"/>
        <v>10762.5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10762.5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200</v>
      </c>
      <c r="G51" s="175">
        <f t="shared" si="12"/>
        <v>2500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2500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0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402</v>
      </c>
      <c r="G52" s="175">
        <f t="shared" si="12"/>
        <v>4824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4824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283465.13</v>
      </c>
      <c r="O53" s="169">
        <v>4</v>
      </c>
      <c r="BA53" s="184">
        <f>SUM(BA34:BA52)</f>
        <v>283465.13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157.5</v>
      </c>
      <c r="G55" s="175">
        <f aca="true" t="shared" si="18" ref="G55:G65">E55*F55</f>
        <v>4095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4095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0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2980</v>
      </c>
      <c r="G56" s="175">
        <f t="shared" si="18"/>
        <v>3576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3576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0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198</v>
      </c>
      <c r="G57" s="175">
        <f t="shared" si="18"/>
        <v>1584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1584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0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49.1</v>
      </c>
      <c r="G58" s="175">
        <f t="shared" si="18"/>
        <v>392.8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392.8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29940</v>
      </c>
      <c r="G59" s="175">
        <f t="shared" si="18"/>
        <v>2395.2000000000003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2395.2000000000003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0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3480</v>
      </c>
      <c r="G60" s="175">
        <f t="shared" si="18"/>
        <v>1461.6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1461.6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0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26050</v>
      </c>
      <c r="G61" s="175">
        <f t="shared" si="18"/>
        <v>260.5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260.5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0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233.5</v>
      </c>
      <c r="G62" s="175">
        <f t="shared" si="18"/>
        <v>1307.6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1307.6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288.5</v>
      </c>
      <c r="G63" s="175">
        <f t="shared" si="18"/>
        <v>1731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1731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444</v>
      </c>
      <c r="G64" s="175">
        <f t="shared" si="18"/>
        <v>2930.3999999999996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2930.3999999999996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53</v>
      </c>
      <c r="G65" s="175">
        <f t="shared" si="18"/>
        <v>349.79999999999995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349.79999999999995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20083.899999999998</v>
      </c>
      <c r="O66" s="169">
        <v>4</v>
      </c>
      <c r="BA66" s="184">
        <f>SUM(BA54:BA65)</f>
        <v>20083.899999999998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64.5</v>
      </c>
      <c r="G68" s="175">
        <f aca="true" t="shared" si="24" ref="G68:G74">E68*F68</f>
        <v>7949.625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7949.625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82.5</v>
      </c>
      <c r="G69" s="175">
        <f t="shared" si="24"/>
        <v>20336.25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20336.25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151.5</v>
      </c>
      <c r="G70" s="175">
        <f t="shared" si="24"/>
        <v>18672.375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18672.375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1157</v>
      </c>
      <c r="G71" s="175">
        <f t="shared" si="24"/>
        <v>30082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30082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188.5</v>
      </c>
      <c r="G72" s="175">
        <f t="shared" si="24"/>
        <v>16946.15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16946.15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0.0738999999999805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325</v>
      </c>
      <c r="G73" s="175">
        <f t="shared" si="24"/>
        <v>11375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11375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0.149580000000014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264</v>
      </c>
      <c r="G74" s="175">
        <f t="shared" si="24"/>
        <v>34164.24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34164.24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139525.63999999998</v>
      </c>
      <c r="O75" s="169">
        <v>4</v>
      </c>
      <c r="BA75" s="184">
        <f>SUM(BA67:BA74)</f>
        <v>139525.63999999998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307.5</v>
      </c>
      <c r="G77" s="175">
        <f aca="true" t="shared" si="30" ref="G77:G87">E77*F77</f>
        <v>24723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24723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103</v>
      </c>
      <c r="G78" s="175">
        <f t="shared" si="30"/>
        <v>158285.25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158285.25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81.5</v>
      </c>
      <c r="G79" s="175">
        <f t="shared" si="30"/>
        <v>98145.56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98145.56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203.5</v>
      </c>
      <c r="G80" s="175">
        <f t="shared" si="30"/>
        <v>114466.715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114466.715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371</v>
      </c>
      <c r="G81" s="175">
        <f t="shared" si="30"/>
        <v>10347.19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10347.19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165</v>
      </c>
      <c r="G82" s="175">
        <f t="shared" si="30"/>
        <v>10599.599999999999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10599.599999999999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625</v>
      </c>
      <c r="G83" s="175">
        <f t="shared" si="30"/>
        <v>283500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283500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310</v>
      </c>
      <c r="G84" s="175">
        <f t="shared" si="30"/>
        <v>1240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1240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81</v>
      </c>
      <c r="G85" s="175">
        <f t="shared" si="30"/>
        <v>972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972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513</v>
      </c>
      <c r="G86" s="175">
        <f t="shared" si="30"/>
        <v>66279.59999999999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66279.59999999999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0.0499500000000239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112.5</v>
      </c>
      <c r="G87" s="175">
        <f t="shared" si="30"/>
        <v>14534.999999999998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14534.999999999998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0.00159999999999982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783093.9149999999</v>
      </c>
      <c r="O88" s="169">
        <v>4</v>
      </c>
      <c r="BA88" s="184">
        <f>SUM(BA76:BA87)</f>
        <v>783093.9149999999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29.1</v>
      </c>
      <c r="G90" s="175">
        <f aca="true" t="shared" si="36" ref="G90:G97">E90*F90</f>
        <v>2644.608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2644.608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535</v>
      </c>
      <c r="G91" s="175">
        <f t="shared" si="36"/>
        <v>88911.65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88911.65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740</v>
      </c>
      <c r="G92" s="175">
        <f t="shared" si="36"/>
        <v>474206.80000000005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474206.80000000005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1050</v>
      </c>
      <c r="G93" s="175">
        <f t="shared" si="36"/>
        <v>115878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115878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0.0117599999999953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59.5</v>
      </c>
      <c r="G94" s="175">
        <f t="shared" si="36"/>
        <v>54583.515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54583.515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0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347</v>
      </c>
      <c r="G95" s="175">
        <f t="shared" si="36"/>
        <v>13255.400000000001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13255.400000000001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146.5</v>
      </c>
      <c r="G96" s="175">
        <f t="shared" si="36"/>
        <v>11610.125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11610.125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72</v>
      </c>
      <c r="G97" s="175">
        <f t="shared" si="36"/>
        <v>66050.64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66050.64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0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827140.7380000001</v>
      </c>
      <c r="O98" s="169">
        <v>4</v>
      </c>
      <c r="BA98" s="184">
        <f>SUM(BA89:BA97)</f>
        <v>827140.7380000001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2955</v>
      </c>
      <c r="G100" s="175">
        <f aca="true" t="shared" si="42" ref="G100:G107">E100*F100</f>
        <v>565232.4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565232.4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0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3095</v>
      </c>
      <c r="G101" s="175">
        <f t="shared" si="42"/>
        <v>21231.7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21231.7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0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3040</v>
      </c>
      <c r="G102" s="175">
        <f t="shared" si="42"/>
        <v>95881.59999999999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95881.59999999999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0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187</v>
      </c>
      <c r="G103" s="175">
        <f t="shared" si="42"/>
        <v>3414.6200000000003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3414.6200000000003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28380</v>
      </c>
      <c r="G104" s="175">
        <f t="shared" si="42"/>
        <v>5392.2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5392.2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0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24320</v>
      </c>
      <c r="G105" s="175">
        <f t="shared" si="42"/>
        <v>21888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21888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0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1107</v>
      </c>
      <c r="G106" s="175">
        <f t="shared" si="42"/>
        <v>58316.76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58316.76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0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171</v>
      </c>
      <c r="G107" s="175">
        <f t="shared" si="42"/>
        <v>2164.86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2164.86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773522.1399999999</v>
      </c>
      <c r="O108" s="169">
        <v>4</v>
      </c>
      <c r="BA108" s="184">
        <f>SUM(BA99:BA107)</f>
        <v>773522.1399999999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327</v>
      </c>
      <c r="G110" s="175">
        <f>E110*F110</f>
        <v>1635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1635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57.5</v>
      </c>
      <c r="G111" s="175">
        <f>E111*F111</f>
        <v>6890.8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6890.8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3420</v>
      </c>
      <c r="G112" s="175">
        <f>E112*F112</f>
        <v>3420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3420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3420</v>
      </c>
      <c r="G113" s="175">
        <f>E113*F113</f>
        <v>10260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10260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255</v>
      </c>
      <c r="G114" s="175">
        <f>E114*F114</f>
        <v>1275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1275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23480.8</v>
      </c>
      <c r="O115" s="169">
        <v>4</v>
      </c>
      <c r="BA115" s="184">
        <f>SUM(BA109:BA114)</f>
        <v>23480.8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2.3</v>
      </c>
      <c r="G117" s="175">
        <f aca="true" t="shared" si="48" ref="G117:G127">E117*F117</f>
        <v>126.49999999999999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126.49999999999999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11740</v>
      </c>
      <c r="G118" s="175">
        <f t="shared" si="48"/>
        <v>11740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11740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0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4350</v>
      </c>
      <c r="G119" s="175">
        <f t="shared" si="48"/>
        <v>8700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8700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683</v>
      </c>
      <c r="G120" s="175">
        <f t="shared" si="48"/>
        <v>52591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52591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2115</v>
      </c>
      <c r="G121" s="175">
        <f t="shared" si="48"/>
        <v>29610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29610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0.385310000000118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80</v>
      </c>
      <c r="G127" s="175">
        <f t="shared" si="48"/>
        <v>4620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4620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236987.5</v>
      </c>
      <c r="O128" s="169">
        <v>4</v>
      </c>
      <c r="BA128" s="184">
        <f>SUM(BA116:BA127)</f>
        <v>236987.5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43.6</v>
      </c>
      <c r="G134" s="175">
        <f aca="true" t="shared" si="54" ref="G134:G141">E134*F134</f>
        <v>32697.820000000003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32697.820000000003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0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34.9</v>
      </c>
      <c r="G135" s="175">
        <f t="shared" si="54"/>
        <v>78519.765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78519.765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26.6</v>
      </c>
      <c r="G136" s="175">
        <f t="shared" si="54"/>
        <v>19948.670000000002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19948.670000000002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87</v>
      </c>
      <c r="G137" s="175">
        <f t="shared" si="54"/>
        <v>6994.8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6994.8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114</v>
      </c>
      <c r="G138" s="175">
        <f t="shared" si="54"/>
        <v>9063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9063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253.5</v>
      </c>
      <c r="G139" s="175">
        <f t="shared" si="54"/>
        <v>12675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12675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0.09699999999998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323.5</v>
      </c>
      <c r="G140" s="175">
        <f t="shared" si="54"/>
        <v>16175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16175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155.5</v>
      </c>
      <c r="G141" s="175">
        <f t="shared" si="54"/>
        <v>7775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7775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183849.055</v>
      </c>
      <c r="O142" s="169">
        <v>4</v>
      </c>
      <c r="BA142" s="184">
        <f>SUM(BA133:BA141)</f>
        <v>183849.055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2.6</v>
      </c>
      <c r="G144" s="175">
        <f>E144*F144</f>
        <v>234.728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234.728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29.2</v>
      </c>
      <c r="G145" s="175">
        <f>E145*F145</f>
        <v>1679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1679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0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28.8</v>
      </c>
      <c r="G146" s="175">
        <f>E146*F146</f>
        <v>172.8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172.8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315.5</v>
      </c>
      <c r="G147" s="175">
        <f>E147*F147</f>
        <v>1993.96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1993.96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81</v>
      </c>
      <c r="G148" s="175">
        <f>E148*F148</f>
        <v>486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486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4566.488</v>
      </c>
      <c r="O149" s="169">
        <v>4</v>
      </c>
      <c r="BA149" s="184">
        <f>SUM(BA143:BA148)</f>
        <v>4566.488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516</v>
      </c>
      <c r="G151" s="175">
        <f>E151*F151</f>
        <v>5041.32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5041.32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2550</v>
      </c>
      <c r="G152" s="175">
        <f>E152*F152</f>
        <v>1785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1785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63.5</v>
      </c>
      <c r="G153" s="175">
        <f>E153*F153</f>
        <v>381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381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70</v>
      </c>
      <c r="G154" s="175">
        <f>E154*F154</f>
        <v>2968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2968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85</v>
      </c>
      <c r="G155" s="175">
        <f>E155*F155</f>
        <v>170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170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10345.32</v>
      </c>
      <c r="O156" s="169">
        <v>4</v>
      </c>
      <c r="BA156" s="184">
        <f>SUM(BA150:BA155)</f>
        <v>10345.32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100</v>
      </c>
      <c r="G158" s="175">
        <f aca="true" t="shared" si="60" ref="G158:G168">E158*F158</f>
        <v>180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180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0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699</v>
      </c>
      <c r="G159" s="175">
        <f t="shared" si="60"/>
        <v>2914.83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2914.83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0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784</v>
      </c>
      <c r="G160" s="175">
        <f t="shared" si="60"/>
        <v>14347.2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14347.2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0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155.5</v>
      </c>
      <c r="G161" s="175">
        <f t="shared" si="60"/>
        <v>622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622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173</v>
      </c>
      <c r="G162" s="175">
        <f t="shared" si="60"/>
        <v>12895.420000000002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12895.420000000002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291.5</v>
      </c>
      <c r="G163" s="175">
        <f t="shared" si="60"/>
        <v>4518.25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4518.25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18.6</v>
      </c>
      <c r="G164" s="175">
        <f t="shared" si="60"/>
        <v>28583.550000000003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28583.550000000003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61.5</v>
      </c>
      <c r="G165" s="175">
        <f t="shared" si="60"/>
        <v>4944.6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4944.6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14.9</v>
      </c>
      <c r="G166" s="175">
        <f t="shared" si="60"/>
        <v>17943.176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17943.176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48.4</v>
      </c>
      <c r="G167" s="175">
        <f t="shared" si="60"/>
        <v>39969.688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39969.688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3.75</v>
      </c>
      <c r="G168" s="175">
        <f t="shared" si="60"/>
        <v>3440.1375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3440.1375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130358.8515</v>
      </c>
      <c r="O169" s="169">
        <v>4</v>
      </c>
      <c r="BA169" s="184">
        <f>SUM(BA157:BA168)</f>
        <v>130358.8515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286.5</v>
      </c>
      <c r="G171" s="175">
        <f>E171*F171</f>
        <v>37714.85999999999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37714.85999999999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37714.85999999999</v>
      </c>
      <c r="O172" s="169">
        <v>4</v>
      </c>
      <c r="BA172" s="184">
        <f>SUM(BA170:BA171)</f>
        <v>37714.85999999999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175.5</v>
      </c>
      <c r="G174" s="175">
        <f>E174*F174</f>
        <v>205598.25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205598.25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205598.25</v>
      </c>
      <c r="O175" s="169">
        <v>4</v>
      </c>
      <c r="BA175" s="184">
        <f>SUM(BA173:BA174)</f>
        <v>205598.25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0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122.5</v>
      </c>
      <c r="G186" s="175">
        <f>E186*F186</f>
        <v>11195.275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11195.275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48.8</v>
      </c>
      <c r="G187" s="175">
        <f>E187*F187</f>
        <v>84848.56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84848.56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0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43.4</v>
      </c>
      <c r="G188" s="175">
        <f>E188*F188</f>
        <v>86778.734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86778.734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169</v>
      </c>
      <c r="G189" s="175">
        <f>E189*F189</f>
        <v>337917.19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337917.19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0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4.75</v>
      </c>
      <c r="G190" s="175">
        <f>E190*F190</f>
        <v>26766.44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26766.44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547506.1989999999</v>
      </c>
      <c r="O191" s="169">
        <v>4</v>
      </c>
      <c r="BA191" s="184">
        <f>SUM(BA185:BA190)</f>
        <v>0</v>
      </c>
      <c r="BB191" s="184">
        <f>SUM(BB185:BB190)</f>
        <v>547506.1989999999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78.5</v>
      </c>
      <c r="G193" s="175">
        <f>E193*F193</f>
        <v>2223.9049999999997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2223.9049999999997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150.4</v>
      </c>
      <c r="G194" s="175">
        <f>E194*F194</f>
        <v>4477.408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4477.408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2.25</v>
      </c>
      <c r="G195" s="175">
        <f>E195*F195</f>
        <v>166.725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166.725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6868.0380000000005</v>
      </c>
      <c r="O196" s="169">
        <v>4</v>
      </c>
      <c r="BA196" s="184">
        <f>SUM(BA192:BA195)</f>
        <v>0</v>
      </c>
      <c r="BB196" s="184">
        <f>SUM(BB192:BB195)</f>
        <v>6868.0380000000005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845</v>
      </c>
      <c r="G198" s="175">
        <f>E198*F198</f>
        <v>1690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1690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7810</v>
      </c>
      <c r="G199" s="175">
        <f>E199*F199</f>
        <v>15620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15620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0.0291599999999903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806</v>
      </c>
      <c r="G200" s="175">
        <f>E200*F200</f>
        <v>43524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43524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1.25</v>
      </c>
      <c r="G202" s="175">
        <f>E202*F202</f>
        <v>615.75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615.75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74049.75</v>
      </c>
      <c r="O203" s="169">
        <v>4</v>
      </c>
      <c r="BA203" s="184">
        <f>SUM(BA197:BA202)</f>
        <v>0</v>
      </c>
      <c r="BB203" s="184">
        <f>SUM(BB197:BB202)</f>
        <v>74049.75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307.5</v>
      </c>
      <c r="G205" s="175">
        <f aca="true" t="shared" si="66" ref="G205:G220">E205*F205</f>
        <v>1230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1230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0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318</v>
      </c>
      <c r="G206" s="175">
        <f t="shared" si="66"/>
        <v>1908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1908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0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520</v>
      </c>
      <c r="G207" s="175">
        <f t="shared" si="66"/>
        <v>520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520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0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179</v>
      </c>
      <c r="G208" s="175">
        <f t="shared" si="66"/>
        <v>716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716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77</v>
      </c>
      <c r="G209" s="175">
        <f t="shared" si="66"/>
        <v>231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231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0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426.9</v>
      </c>
      <c r="G210" s="175">
        <f t="shared" si="66"/>
        <v>1707.6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1707.6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0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17889</v>
      </c>
      <c r="G211" s="175">
        <f t="shared" si="66"/>
        <v>17889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17889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0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18153</v>
      </c>
      <c r="G212" s="175">
        <f t="shared" si="66"/>
        <v>18153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18153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0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18308</v>
      </c>
      <c r="G213" s="175">
        <f t="shared" si="66"/>
        <v>18308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18308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0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18580</v>
      </c>
      <c r="G214" s="175">
        <f t="shared" si="66"/>
        <v>37160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37160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0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29504</v>
      </c>
      <c r="G215" s="175">
        <f t="shared" si="66"/>
        <v>29504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29504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0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2150</v>
      </c>
      <c r="G216" s="175">
        <f t="shared" si="66"/>
        <v>2150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2150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2150</v>
      </c>
      <c r="G217" s="175">
        <f t="shared" si="66"/>
        <v>6450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6450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59</v>
      </c>
      <c r="G218" s="175">
        <f t="shared" si="66"/>
        <v>59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59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75</v>
      </c>
      <c r="G219" s="175">
        <f t="shared" si="66"/>
        <v>150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150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1.25</v>
      </c>
      <c r="G220" s="175">
        <f t="shared" si="66"/>
        <v>2040.1499999999999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2040.1499999999999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138175.75</v>
      </c>
      <c r="O221" s="169">
        <v>4</v>
      </c>
      <c r="BA221" s="184">
        <f>SUM(BA204:BA220)</f>
        <v>0</v>
      </c>
      <c r="BB221" s="184">
        <f>SUM(BB204:BB220)</f>
        <v>138175.75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920</v>
      </c>
      <c r="G223" s="175">
        <f aca="true" t="shared" si="72" ref="G223:G238">E223*F223</f>
        <v>920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920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0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3150</v>
      </c>
      <c r="G224" s="175">
        <f t="shared" si="72"/>
        <v>6300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6300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4135</v>
      </c>
      <c r="G225" s="175">
        <f t="shared" si="72"/>
        <v>4135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4135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4375</v>
      </c>
      <c r="G226" s="175">
        <f t="shared" si="72"/>
        <v>4375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4375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5380</v>
      </c>
      <c r="G227" s="175">
        <f t="shared" si="72"/>
        <v>5380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5380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57.5</v>
      </c>
      <c r="G228" s="175">
        <f t="shared" si="72"/>
        <v>12230.25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12230.25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0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21150</v>
      </c>
      <c r="G229" s="175">
        <f t="shared" si="72"/>
        <v>4018.5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4018.5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0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24010</v>
      </c>
      <c r="G230" s="175">
        <f t="shared" si="72"/>
        <v>960.4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960.4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0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1360</v>
      </c>
      <c r="G231" s="175">
        <f t="shared" si="72"/>
        <v>2720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2720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2170</v>
      </c>
      <c r="G232" s="175">
        <f t="shared" si="72"/>
        <v>2170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2170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0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9502</v>
      </c>
      <c r="G233" s="175">
        <f t="shared" si="72"/>
        <v>9502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9502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14447</v>
      </c>
      <c r="G234" s="175">
        <f t="shared" si="72"/>
        <v>14447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14447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4400</v>
      </c>
      <c r="G235" s="175">
        <f t="shared" si="72"/>
        <v>4400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4400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0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11500</v>
      </c>
      <c r="G236" s="175">
        <f t="shared" si="72"/>
        <v>11500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11500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0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23600</v>
      </c>
      <c r="G237" s="175">
        <f t="shared" si="72"/>
        <v>23600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23600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0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1.75</v>
      </c>
      <c r="G238" s="175">
        <f t="shared" si="72"/>
        <v>4984.0175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4984.0175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111642.1675</v>
      </c>
      <c r="O239" s="169">
        <v>4</v>
      </c>
      <c r="BA239" s="184">
        <f>SUM(BA222:BA238)</f>
        <v>0</v>
      </c>
      <c r="BB239" s="184">
        <f>SUM(BB222:BB238)</f>
        <v>111642.1675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385.5</v>
      </c>
      <c r="G241" s="175">
        <f aca="true" t="shared" si="78" ref="G241:G247">E241*F241</f>
        <v>2228.19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2228.19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281</v>
      </c>
      <c r="G242" s="175">
        <f t="shared" si="78"/>
        <v>3400.1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3400.1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0.000229999999999952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255</v>
      </c>
      <c r="G243" s="175">
        <f t="shared" si="78"/>
        <v>400044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400044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10</v>
      </c>
      <c r="G244" s="175">
        <f t="shared" si="78"/>
        <v>15745.8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15745.8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202</v>
      </c>
      <c r="G245" s="175">
        <f t="shared" si="78"/>
        <v>332742.48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332742.48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0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350.15</v>
      </c>
      <c r="G246" s="175">
        <f t="shared" si="78"/>
        <v>2125.4105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2125.4105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6.4</v>
      </c>
      <c r="G247" s="175">
        <f t="shared" si="78"/>
        <v>59472.19200000001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59472.19200000001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815758.1725</v>
      </c>
      <c r="O248" s="169">
        <v>4</v>
      </c>
      <c r="BA248" s="184">
        <f>SUM(BA240:BA247)</f>
        <v>0</v>
      </c>
      <c r="BB248" s="184">
        <f>SUM(BB240:BB247)</f>
        <v>815758.1725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3.45</v>
      </c>
      <c r="G250" s="175">
        <f>E250*F250</f>
        <v>135.585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135.585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410.5</v>
      </c>
      <c r="G251" s="175">
        <f>E251*F251</f>
        <v>17745.914999999997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17745.914999999997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0.96</v>
      </c>
      <c r="G252" s="175">
        <f>E252*F252</f>
        <v>1.4496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1.4496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17882.949599999996</v>
      </c>
      <c r="O253" s="169">
        <v>4</v>
      </c>
      <c r="BA253" s="184">
        <f>SUM(BA249:BA252)</f>
        <v>0</v>
      </c>
      <c r="BB253" s="184">
        <f>SUM(BB249:BB252)</f>
        <v>17882.949599999996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19.7</v>
      </c>
      <c r="G255" s="175">
        <f>E255*F255</f>
        <v>774.2099999999999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774.2099999999999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6.00000000000045E-05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114</v>
      </c>
      <c r="G256" s="175">
        <f>E256*F256</f>
        <v>4480.2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4480.2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22.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100</v>
      </c>
      <c r="G257" s="175">
        <f>E257*F257</f>
        <v>13810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13810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0.000430000000000152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0.96</v>
      </c>
      <c r="G258" s="175">
        <f>E258*F258</f>
        <v>217.0752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217.0752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19281.4852</v>
      </c>
      <c r="O259" s="169">
        <v>4</v>
      </c>
      <c r="BA259" s="184">
        <f>SUM(BA254:BA258)</f>
        <v>0</v>
      </c>
      <c r="BB259" s="184">
        <f>SUM(BB254:BB258)</f>
        <v>19281.4852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304</v>
      </c>
      <c r="G261" s="175">
        <f>E261*F261</f>
        <v>3587.2000000000003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3587.2000000000003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3.3</v>
      </c>
      <c r="G262" s="175">
        <f>E262*F262</f>
        <v>38.94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38.94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83.5</v>
      </c>
      <c r="G263" s="175">
        <f>E263*F263</f>
        <v>534.4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534.4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254.98</v>
      </c>
      <c r="G264" s="175">
        <f>E264*F264</f>
        <v>3159.2022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3159.2022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3.65</v>
      </c>
      <c r="G265" s="175">
        <f>E265*F265</f>
        <v>302.804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302.804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7622.546200000001</v>
      </c>
      <c r="O266" s="169">
        <v>4</v>
      </c>
      <c r="BA266" s="184">
        <f>SUM(BA260:BA265)</f>
        <v>0</v>
      </c>
      <c r="BB266" s="184">
        <f>SUM(BB260:BB265)</f>
        <v>7622.546200000001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189</v>
      </c>
      <c r="G268" s="175">
        <f>E268*F268</f>
        <v>36235.08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36235.08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142</v>
      </c>
      <c r="G269" s="175">
        <f>E269*F269</f>
        <v>511.2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511.2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36746.28</v>
      </c>
      <c r="O270" s="169">
        <v>4</v>
      </c>
      <c r="BA270" s="184">
        <f>SUM(BA267:BA269)</f>
        <v>0</v>
      </c>
      <c r="BB270" s="184">
        <f>SUM(BB267:BB269)</f>
        <v>36746.28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27.5</v>
      </c>
      <c r="G272" s="175">
        <f>E272*F272</f>
        <v>25227.675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25227.675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0.000159999999999938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8.7</v>
      </c>
      <c r="G273" s="175">
        <f>E273*F273</f>
        <v>6197.879999999999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6197.879999999999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7.00000000000145E-05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23.4</v>
      </c>
      <c r="G274" s="175">
        <f>E274*F274</f>
        <v>16670.16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16670.16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0.000140000000000029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16.6</v>
      </c>
      <c r="G275" s="175">
        <f>E275*F275</f>
        <v>57602.00000000001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57602.00000000001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0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105697.715</v>
      </c>
      <c r="O276" s="169">
        <v>4</v>
      </c>
      <c r="BA276" s="184">
        <f>SUM(BA271:BA275)</f>
        <v>0</v>
      </c>
      <c r="BB276" s="184">
        <f>SUM(BB271:BB275)</f>
        <v>105697.715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0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202.5</v>
      </c>
      <c r="G285" s="175">
        <f>E285*F285</f>
        <v>49717.8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49717.8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179</v>
      </c>
      <c r="G286" s="175">
        <f>E286*F286</f>
        <v>43948.08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43948.08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19.9</v>
      </c>
      <c r="G287" s="175">
        <f>E287*F287</f>
        <v>48858.081999999995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48858.081999999995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101</v>
      </c>
      <c r="G288" s="175">
        <f>E288*F288</f>
        <v>24797.52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24797.52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167321.482</v>
      </c>
      <c r="O289" s="169">
        <v>4</v>
      </c>
      <c r="BA289" s="184">
        <f>SUM(BA284:BA288)</f>
        <v>167321.482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2009-02-02T12:49:33Z</dcterms:created>
  <dcterms:modified xsi:type="dcterms:W3CDTF">2009-02-04T12:21:22Z</dcterms:modified>
  <cp:category/>
  <cp:version/>
  <cp:contentType/>
  <cp:contentStatus/>
</cp:coreProperties>
</file>